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<sst xmlns="http://schemas.openxmlformats.org/spreadsheetml/2006/main" count="110" uniqueCount="63">
  <si>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</si>
  <si>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</si>
  <si>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</si>
  <si>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</si>
  <si>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</si>
  <si>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</si>
  <si>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</si>
  <si>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</si>
  <si>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</si>
  <si>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</si>
  <si>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</si>
  <si>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</si>
  <si>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</si>
  <si>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</si>
  <si>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 Campechano (a)</t>
  </si>
  <si>
    <t>Del 1 de Enero al 30 de Septiembre de 2023 (b)</t>
  </si>
  <si>
    <t>Rectoría</t>
  </si>
  <si>
    <t>Secretaría Particular</t>
  </si>
  <si>
    <t>CoordinaciónAdministrativa</t>
  </si>
  <si>
    <t>Órgano Interno de Control</t>
  </si>
  <si>
    <t>Secretaría General</t>
  </si>
  <si>
    <t>Actas y Acuerdos</t>
  </si>
  <si>
    <t>Dirección de Servicios Educativos de Apoyo</t>
  </si>
  <si>
    <t>Dirección de Control Escolar</t>
  </si>
  <si>
    <t>Dirección de Actividades Deportivas y Recreativas</t>
  </si>
  <si>
    <t>Dirección de Superación Académica e Intercambio Institucional</t>
  </si>
  <si>
    <t>Coordinación de Cultura</t>
  </si>
  <si>
    <t>Coordinación de Supervisión de Academias</t>
  </si>
  <si>
    <t>Escuela Normal Primaria</t>
  </si>
  <si>
    <t>Escuela Normal Preescolar</t>
  </si>
  <si>
    <t>Escuela Normal Superior</t>
  </si>
  <si>
    <t>Escuela de Turismo</t>
  </si>
  <si>
    <t>Escuela de Trabajo Social</t>
  </si>
  <si>
    <t>Escuela Preparatoria Matutina</t>
  </si>
  <si>
    <t>Escuela de Ciencias de la Comunicación</t>
  </si>
  <si>
    <t>Escuela Preparatoria Vespertina Nocturna</t>
  </si>
  <si>
    <t>Escuela de Educación Artística</t>
  </si>
  <si>
    <t>Escuela de Mercadotecnia</t>
  </si>
  <si>
    <t>Escuela de Gastronomía</t>
  </si>
  <si>
    <t>Escuela de Artes Visuales</t>
  </si>
  <si>
    <t>Dirección de Lenguas Extranjeras</t>
  </si>
  <si>
    <t>Dirección General de Comunicación Social</t>
  </si>
  <si>
    <t>Coordinación de Relaciones Públicas</t>
  </si>
  <si>
    <t>Coordinación de Radio</t>
  </si>
  <si>
    <t>Coordinación de Diseño e Impresión</t>
  </si>
  <si>
    <t>Dirección General Jurídica</t>
  </si>
  <si>
    <t>Unidad de Transparencia y Acceso a la Información Pública</t>
  </si>
  <si>
    <t>Dirección de Servicios Jurídicos</t>
  </si>
  <si>
    <t>Dirección General de Planeación y Calidad</t>
  </si>
  <si>
    <t>Dirección General de Estudios de Posgrado e Investigación</t>
  </si>
  <si>
    <t>Dirección de Investigaciones Históricas y Sociales</t>
  </si>
  <si>
    <t>Dirección de Investigación</t>
  </si>
  <si>
    <t>Dirección General de Finanzas</t>
  </si>
  <si>
    <t>Dirección de Contabilidad</t>
  </si>
  <si>
    <t>Dirección de Ingresos y Egresos</t>
  </si>
  <si>
    <t>Dirección General de Administración</t>
  </si>
  <si>
    <t>Dirección de Recursos Humanos</t>
  </si>
  <si>
    <t>Dirección de Recursos Materiales</t>
  </si>
  <si>
    <t>Dirección de Servicios Generales</t>
  </si>
  <si>
    <t>Dirección de Servicios Administrativos</t>
  </si>
  <si>
    <t>Dirección de Tecnologías de la Información y Comunicación</t>
  </si>
  <si>
    <t>SUTAAMIC</t>
  </si>
  <si>
    <t>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</si>
</sst>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46"/>
  <sheetViews>
    <sheetView tabSelected="1" zoomScalePageLayoutView="0" workbookViewId="0" topLeftCell="A1">
      <pane ySplit="8" topLeftCell="A102" activePane="bottomLeft" state="frozen"/>
      <selection pane="topLeft" activeCell="A1" sqref="A1"/>
      <selection pane="bottomLeft" activeCell="E121" sqref="E12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SUM(C10:C56)</f>
        <v>170708874.97</v>
      </c>
      <c r="D9" s="11">
        <f t="shared" si="0"/>
        <v>1988377.3199999998</v>
      </c>
      <c r="E9" s="11">
        <f t="shared" si="0"/>
        <v>172697252.29</v>
      </c>
      <c r="F9" s="11">
        <f t="shared" si="0"/>
        <v>114742128.23000002</v>
      </c>
      <c r="G9" s="11">
        <f t="shared" si="0"/>
        <v>113559677.76999998</v>
      </c>
      <c r="H9" s="11">
        <f t="shared" si="0"/>
        <v>57955124.06</v>
      </c>
    </row>
    <row r="10" spans="2:8" ht="12.75" customHeight="1">
      <c r="B10" s="7" t="s">
        <v>16</v>
      </c>
      <c r="C10" s="8">
        <v>1582071.66</v>
      </c>
      <c r="D10" s="8">
        <v>324993.11</v>
      </c>
      <c r="E10" s="8">
        <f aca="true" t="shared" si="1" ref="E10:E56">C10+D10</f>
        <v>1907064.77</v>
      </c>
      <c r="F10" s="8">
        <v>1272226.99</v>
      </c>
      <c r="G10" s="8">
        <v>1261438.79</v>
      </c>
      <c r="H10" s="13">
        <f aca="true" t="shared" si="2" ref="H10:H56">E10-F10</f>
        <v>634837.78</v>
      </c>
    </row>
    <row r="11" spans="2:8" ht="12.75">
      <c r="B11" s="7" t="s">
        <v>17</v>
      </c>
      <c r="C11" s="9">
        <v>1241089</v>
      </c>
      <c r="D11" s="9">
        <v>-10766.9</v>
      </c>
      <c r="E11" s="9">
        <f t="shared" si="1"/>
        <v>1230322.1</v>
      </c>
      <c r="F11" s="9">
        <v>814856.09</v>
      </c>
      <c r="G11" s="9">
        <v>805979.12</v>
      </c>
      <c r="H11" s="13">
        <f t="shared" si="2"/>
        <v>415466.0100000001</v>
      </c>
    </row>
    <row r="12" spans="2:8" ht="12.75">
      <c r="B12" s="7" t="s">
        <v>18</v>
      </c>
      <c r="C12" s="9">
        <v>333881</v>
      </c>
      <c r="D12" s="9">
        <v>15167.61</v>
      </c>
      <c r="E12" s="9">
        <f t="shared" si="1"/>
        <v>349048.61</v>
      </c>
      <c r="F12" s="9">
        <v>233237.82</v>
      </c>
      <c r="G12" s="9">
        <v>230206.7</v>
      </c>
      <c r="H12" s="13">
        <f t="shared" si="2"/>
        <v>115810.78999999998</v>
      </c>
    </row>
    <row r="13" spans="2:8" ht="12.75">
      <c r="B13" s="7" t="s">
        <v>19</v>
      </c>
      <c r="C13" s="9">
        <v>1258641</v>
      </c>
      <c r="D13" s="9">
        <v>-164327.75</v>
      </c>
      <c r="E13" s="9">
        <f t="shared" si="1"/>
        <v>1094313.25</v>
      </c>
      <c r="F13" s="9">
        <v>686951.94</v>
      </c>
      <c r="G13" s="9">
        <v>677577.59</v>
      </c>
      <c r="H13" s="13">
        <f t="shared" si="2"/>
        <v>407361.31000000006</v>
      </c>
    </row>
    <row r="14" spans="2:8" ht="12.75">
      <c r="B14" s="7" t="s">
        <v>20</v>
      </c>
      <c r="C14" s="9">
        <v>2910203.31</v>
      </c>
      <c r="D14" s="9">
        <v>-1253179.16</v>
      </c>
      <c r="E14" s="9">
        <f t="shared" si="1"/>
        <v>1657024.1500000001</v>
      </c>
      <c r="F14" s="9">
        <v>1157582.56</v>
      </c>
      <c r="G14" s="9">
        <v>1146971.07</v>
      </c>
      <c r="H14" s="13">
        <f t="shared" si="2"/>
        <v>499441.5900000001</v>
      </c>
    </row>
    <row r="15" spans="2:8" ht="12.75">
      <c r="B15" s="7" t="s">
        <v>21</v>
      </c>
      <c r="C15" s="9">
        <v>626047</v>
      </c>
      <c r="D15" s="9">
        <v>28860.95</v>
      </c>
      <c r="E15" s="9">
        <f t="shared" si="1"/>
        <v>654907.95</v>
      </c>
      <c r="F15" s="9">
        <v>440460.03</v>
      </c>
      <c r="G15" s="9">
        <v>435215.7</v>
      </c>
      <c r="H15" s="13">
        <f t="shared" si="2"/>
        <v>214447.91999999993</v>
      </c>
    </row>
    <row r="16" spans="2:8" ht="12.75">
      <c r="B16" s="7" t="s">
        <v>22</v>
      </c>
      <c r="C16" s="9">
        <v>5386110</v>
      </c>
      <c r="D16" s="9">
        <v>-149065.45</v>
      </c>
      <c r="E16" s="9">
        <f t="shared" si="1"/>
        <v>5237044.55</v>
      </c>
      <c r="F16" s="9">
        <v>3441154.61</v>
      </c>
      <c r="G16" s="9">
        <v>3400661.46</v>
      </c>
      <c r="H16" s="13">
        <f t="shared" si="2"/>
        <v>1795889.94</v>
      </c>
    </row>
    <row r="17" spans="2:8" ht="12.75">
      <c r="B17" s="7" t="s">
        <v>23</v>
      </c>
      <c r="C17" s="9">
        <v>1789789</v>
      </c>
      <c r="D17" s="9">
        <v>28624.49</v>
      </c>
      <c r="E17" s="9">
        <f t="shared" si="1"/>
        <v>1818413.49</v>
      </c>
      <c r="F17" s="9">
        <v>1225504.45</v>
      </c>
      <c r="G17" s="9">
        <v>1212086.25</v>
      </c>
      <c r="H17" s="13">
        <f t="shared" si="2"/>
        <v>592909.04</v>
      </c>
    </row>
    <row r="18" spans="2:8" ht="12.75">
      <c r="B18" s="6" t="s">
        <v>24</v>
      </c>
      <c r="C18" s="9">
        <v>1550163</v>
      </c>
      <c r="D18" s="9">
        <v>12533.24</v>
      </c>
      <c r="E18" s="9">
        <f t="shared" si="1"/>
        <v>1562696.24</v>
      </c>
      <c r="F18" s="9">
        <v>1054421.79</v>
      </c>
      <c r="G18" s="9">
        <v>1040991.51</v>
      </c>
      <c r="H18" s="9">
        <f t="shared" si="2"/>
        <v>508274.44999999995</v>
      </c>
    </row>
    <row r="19" spans="2:8" ht="25.5">
      <c r="B19" s="6" t="s">
        <v>25</v>
      </c>
      <c r="C19" s="9">
        <v>590142</v>
      </c>
      <c r="D19" s="9">
        <v>-94365</v>
      </c>
      <c r="E19" s="9">
        <f t="shared" si="1"/>
        <v>495777</v>
      </c>
      <c r="F19" s="9">
        <v>292845.81</v>
      </c>
      <c r="G19" s="9">
        <v>290439.76</v>
      </c>
      <c r="H19" s="9">
        <f t="shared" si="2"/>
        <v>202931.19</v>
      </c>
    </row>
    <row r="20" spans="2:8" ht="12.75">
      <c r="B20" s="6" t="s">
        <v>26</v>
      </c>
      <c r="C20" s="9">
        <v>1235872</v>
      </c>
      <c r="D20" s="9">
        <v>41350.24</v>
      </c>
      <c r="E20" s="9">
        <f t="shared" si="1"/>
        <v>1277222.24</v>
      </c>
      <c r="F20" s="9">
        <v>836902.27</v>
      </c>
      <c r="G20" s="9">
        <v>825684.7</v>
      </c>
      <c r="H20" s="9">
        <f t="shared" si="2"/>
        <v>440319.97</v>
      </c>
    </row>
    <row r="21" spans="2:8" ht="12.75">
      <c r="B21" s="6" t="s">
        <v>27</v>
      </c>
      <c r="C21" s="9">
        <v>438467</v>
      </c>
      <c r="D21" s="9">
        <v>19703.3</v>
      </c>
      <c r="E21" s="9">
        <f t="shared" si="1"/>
        <v>458170.3</v>
      </c>
      <c r="F21" s="9">
        <v>302652.55</v>
      </c>
      <c r="G21" s="9">
        <v>298922.01</v>
      </c>
      <c r="H21" s="9">
        <f t="shared" si="2"/>
        <v>155517.75</v>
      </c>
    </row>
    <row r="22" spans="2:8" ht="12.75">
      <c r="B22" s="6" t="s">
        <v>28</v>
      </c>
      <c r="C22" s="9">
        <v>2925395.95</v>
      </c>
      <c r="D22" s="9">
        <v>-101836.99</v>
      </c>
      <c r="E22" s="9">
        <f t="shared" si="1"/>
        <v>2823558.96</v>
      </c>
      <c r="F22" s="9">
        <v>1844256.08</v>
      </c>
      <c r="G22" s="9">
        <v>1822095.42</v>
      </c>
      <c r="H22" s="9">
        <f t="shared" si="2"/>
        <v>979302.8799999999</v>
      </c>
    </row>
    <row r="23" spans="2:8" ht="12.75">
      <c r="B23" s="6" t="s">
        <v>29</v>
      </c>
      <c r="C23" s="9">
        <v>2332653.14</v>
      </c>
      <c r="D23" s="9">
        <v>61718.1</v>
      </c>
      <c r="E23" s="9">
        <f t="shared" si="1"/>
        <v>2394371.24</v>
      </c>
      <c r="F23" s="9">
        <v>1611859.42</v>
      </c>
      <c r="G23" s="9">
        <v>1593478.75</v>
      </c>
      <c r="H23" s="9">
        <f t="shared" si="2"/>
        <v>782511.8200000003</v>
      </c>
    </row>
    <row r="24" spans="2:8" ht="12.75">
      <c r="B24" s="6" t="s">
        <v>30</v>
      </c>
      <c r="C24" s="9">
        <v>3223641.83</v>
      </c>
      <c r="D24" s="9">
        <v>215145.74</v>
      </c>
      <c r="E24" s="9">
        <f t="shared" si="1"/>
        <v>3438787.5700000003</v>
      </c>
      <c r="F24" s="9">
        <v>2264049.8</v>
      </c>
      <c r="G24" s="9">
        <v>2243970.38</v>
      </c>
      <c r="H24" s="9">
        <f t="shared" si="2"/>
        <v>1174737.7700000005</v>
      </c>
    </row>
    <row r="25" spans="2:8" ht="12.75">
      <c r="B25" s="6" t="s">
        <v>31</v>
      </c>
      <c r="C25" s="9">
        <v>3664641.52</v>
      </c>
      <c r="D25" s="9">
        <v>21791.52</v>
      </c>
      <c r="E25" s="9">
        <f t="shared" si="1"/>
        <v>3686433.04</v>
      </c>
      <c r="F25" s="9">
        <v>2398684.78</v>
      </c>
      <c r="G25" s="9">
        <v>2374200.73</v>
      </c>
      <c r="H25" s="9">
        <f t="shared" si="2"/>
        <v>1287748.2600000002</v>
      </c>
    </row>
    <row r="26" spans="2:8" ht="12.75">
      <c r="B26" s="6" t="s">
        <v>32</v>
      </c>
      <c r="C26" s="9">
        <v>7542325.1</v>
      </c>
      <c r="D26" s="9">
        <v>241381.81</v>
      </c>
      <c r="E26" s="9">
        <f t="shared" si="1"/>
        <v>7783706.909999999</v>
      </c>
      <c r="F26" s="9">
        <v>5300221.72</v>
      </c>
      <c r="G26" s="9">
        <v>5243660.76</v>
      </c>
      <c r="H26" s="9">
        <f t="shared" si="2"/>
        <v>2483485.1899999995</v>
      </c>
    </row>
    <row r="27" spans="2:8" ht="12.75">
      <c r="B27" s="6" t="s">
        <v>33</v>
      </c>
      <c r="C27" s="9">
        <v>7037339.44</v>
      </c>
      <c r="D27" s="9">
        <v>-234735.7</v>
      </c>
      <c r="E27" s="9">
        <f t="shared" si="1"/>
        <v>6802603.74</v>
      </c>
      <c r="F27" s="9">
        <v>4519760.18</v>
      </c>
      <c r="G27" s="9">
        <v>4463333.44</v>
      </c>
      <c r="H27" s="9">
        <f t="shared" si="2"/>
        <v>2282843.5600000005</v>
      </c>
    </row>
    <row r="28" spans="2:8" ht="12.75">
      <c r="B28" s="6" t="s">
        <v>34</v>
      </c>
      <c r="C28" s="9">
        <v>2827873</v>
      </c>
      <c r="D28" s="9">
        <v>158403.83</v>
      </c>
      <c r="E28" s="9">
        <f t="shared" si="1"/>
        <v>2986276.83</v>
      </c>
      <c r="F28" s="9">
        <v>2052920.88</v>
      </c>
      <c r="G28" s="9">
        <v>2023887.7</v>
      </c>
      <c r="H28" s="9">
        <f t="shared" si="2"/>
        <v>933355.9500000002</v>
      </c>
    </row>
    <row r="29" spans="2:8" ht="12.75">
      <c r="B29" s="6" t="s">
        <v>35</v>
      </c>
      <c r="C29" s="9">
        <v>5541634.36</v>
      </c>
      <c r="D29" s="9">
        <v>10660.51</v>
      </c>
      <c r="E29" s="9">
        <f t="shared" si="1"/>
        <v>5552294.87</v>
      </c>
      <c r="F29" s="9">
        <v>3559938.7</v>
      </c>
      <c r="G29" s="9">
        <v>3540279.64</v>
      </c>
      <c r="H29" s="9">
        <f t="shared" si="2"/>
        <v>1992356.17</v>
      </c>
    </row>
    <row r="30" spans="2:8" ht="12.75">
      <c r="B30" s="6" t="s">
        <v>36</v>
      </c>
      <c r="C30" s="9">
        <v>6565987.08</v>
      </c>
      <c r="D30" s="9">
        <v>680760.82</v>
      </c>
      <c r="E30" s="9">
        <f t="shared" si="1"/>
        <v>7246747.9</v>
      </c>
      <c r="F30" s="9">
        <v>5098885.35</v>
      </c>
      <c r="G30" s="9">
        <v>5043920.11</v>
      </c>
      <c r="H30" s="9">
        <f t="shared" si="2"/>
        <v>2147862.5500000007</v>
      </c>
    </row>
    <row r="31" spans="2:8" ht="12.75">
      <c r="B31" s="6" t="s">
        <v>37</v>
      </c>
      <c r="C31" s="9">
        <v>4160650</v>
      </c>
      <c r="D31" s="9">
        <v>-936370.68</v>
      </c>
      <c r="E31" s="9">
        <f t="shared" si="1"/>
        <v>3224279.32</v>
      </c>
      <c r="F31" s="9">
        <v>1844621.15</v>
      </c>
      <c r="G31" s="9">
        <v>1820277.19</v>
      </c>
      <c r="H31" s="9">
        <f t="shared" si="2"/>
        <v>1379658.17</v>
      </c>
    </row>
    <row r="32" spans="2:8" ht="12.75">
      <c r="B32" s="6" t="s">
        <v>38</v>
      </c>
      <c r="C32" s="9">
        <v>4099585.38</v>
      </c>
      <c r="D32" s="9">
        <v>-13864.06</v>
      </c>
      <c r="E32" s="9">
        <f t="shared" si="1"/>
        <v>4085721.32</v>
      </c>
      <c r="F32" s="9">
        <v>2695134.95</v>
      </c>
      <c r="G32" s="9">
        <v>2662776.88</v>
      </c>
      <c r="H32" s="9">
        <f t="shared" si="2"/>
        <v>1390586.3699999996</v>
      </c>
    </row>
    <row r="33" spans="2:8" ht="12.75">
      <c r="B33" s="6" t="s">
        <v>39</v>
      </c>
      <c r="C33" s="9">
        <v>2429890.13</v>
      </c>
      <c r="D33" s="9">
        <v>-312028.44</v>
      </c>
      <c r="E33" s="9">
        <f t="shared" si="1"/>
        <v>2117861.69</v>
      </c>
      <c r="F33" s="9">
        <v>1419170.21</v>
      </c>
      <c r="G33" s="9">
        <v>1401373.13</v>
      </c>
      <c r="H33" s="9">
        <f t="shared" si="2"/>
        <v>698691.48</v>
      </c>
    </row>
    <row r="34" spans="2:8" ht="12.75">
      <c r="B34" s="6" t="s">
        <v>40</v>
      </c>
      <c r="C34" s="9">
        <v>3003700.31</v>
      </c>
      <c r="D34" s="9">
        <v>61254.13</v>
      </c>
      <c r="E34" s="9">
        <f t="shared" si="1"/>
        <v>3064954.44</v>
      </c>
      <c r="F34" s="9">
        <v>1987673.15</v>
      </c>
      <c r="G34" s="9">
        <v>1962769.53</v>
      </c>
      <c r="H34" s="9">
        <f t="shared" si="2"/>
        <v>1077281.29</v>
      </c>
    </row>
    <row r="35" spans="2:8" ht="12.75">
      <c r="B35" s="6" t="s">
        <v>41</v>
      </c>
      <c r="C35" s="9">
        <v>1008350.72</v>
      </c>
      <c r="D35" s="9">
        <v>167840.04</v>
      </c>
      <c r="E35" s="9">
        <f t="shared" si="1"/>
        <v>1176190.76</v>
      </c>
      <c r="F35" s="9">
        <v>834398.19</v>
      </c>
      <c r="G35" s="9">
        <v>784393.16</v>
      </c>
      <c r="H35" s="9">
        <f t="shared" si="2"/>
        <v>341792.57000000007</v>
      </c>
    </row>
    <row r="36" spans="2:8" ht="12.75">
      <c r="B36" s="6" t="s">
        <v>42</v>
      </c>
      <c r="C36" s="9">
        <v>507160</v>
      </c>
      <c r="D36" s="9">
        <v>-125726.75</v>
      </c>
      <c r="E36" s="9">
        <f t="shared" si="1"/>
        <v>381433.25</v>
      </c>
      <c r="F36" s="9">
        <v>205993.79</v>
      </c>
      <c r="G36" s="9">
        <v>203887.8</v>
      </c>
      <c r="H36" s="9">
        <f t="shared" si="2"/>
        <v>175439.46</v>
      </c>
    </row>
    <row r="37" spans="2:8" ht="12.75">
      <c r="B37" s="6" t="s">
        <v>43</v>
      </c>
      <c r="C37" s="9">
        <v>451508</v>
      </c>
      <c r="D37" s="9">
        <v>227466.5</v>
      </c>
      <c r="E37" s="9">
        <f t="shared" si="1"/>
        <v>678974.5</v>
      </c>
      <c r="F37" s="9">
        <v>496176.61</v>
      </c>
      <c r="G37" s="9">
        <v>489837.2</v>
      </c>
      <c r="H37" s="9">
        <f t="shared" si="2"/>
        <v>182797.89</v>
      </c>
    </row>
    <row r="38" spans="2:8" ht="12.75">
      <c r="B38" s="6" t="s">
        <v>44</v>
      </c>
      <c r="C38" s="9">
        <v>642214</v>
      </c>
      <c r="D38" s="9">
        <v>-35180.07</v>
      </c>
      <c r="E38" s="9">
        <f t="shared" si="1"/>
        <v>607033.93</v>
      </c>
      <c r="F38" s="9">
        <v>382513.79</v>
      </c>
      <c r="G38" s="9">
        <v>376889.51</v>
      </c>
      <c r="H38" s="9">
        <f t="shared" si="2"/>
        <v>224520.14000000007</v>
      </c>
    </row>
    <row r="39" spans="2:8" ht="12.75">
      <c r="B39" s="6" t="s">
        <v>45</v>
      </c>
      <c r="C39" s="9">
        <v>839944</v>
      </c>
      <c r="D39" s="9">
        <v>-13356.18</v>
      </c>
      <c r="E39" s="9">
        <f t="shared" si="1"/>
        <v>826587.82</v>
      </c>
      <c r="F39" s="9">
        <v>553795.06</v>
      </c>
      <c r="G39" s="9">
        <v>549307.93</v>
      </c>
      <c r="H39" s="9">
        <f t="shared" si="2"/>
        <v>272792.7599999999</v>
      </c>
    </row>
    <row r="40" spans="2:8" ht="25.5">
      <c r="B40" s="6" t="s">
        <v>46</v>
      </c>
      <c r="C40" s="9">
        <v>263143</v>
      </c>
      <c r="D40" s="9">
        <v>6299.09</v>
      </c>
      <c r="E40" s="9">
        <f t="shared" si="1"/>
        <v>269442.09</v>
      </c>
      <c r="F40" s="9">
        <v>182485.91</v>
      </c>
      <c r="G40" s="9">
        <v>180376.37</v>
      </c>
      <c r="H40" s="9">
        <f t="shared" si="2"/>
        <v>86956.18000000002</v>
      </c>
    </row>
    <row r="41" spans="2:8" ht="12.75">
      <c r="B41" s="6" t="s">
        <v>47</v>
      </c>
      <c r="C41" s="9">
        <v>585012</v>
      </c>
      <c r="D41" s="9">
        <v>26590.24</v>
      </c>
      <c r="E41" s="9">
        <f t="shared" si="1"/>
        <v>611602.24</v>
      </c>
      <c r="F41" s="9">
        <v>416201.69</v>
      </c>
      <c r="G41" s="9">
        <v>410715.07</v>
      </c>
      <c r="H41" s="9">
        <f t="shared" si="2"/>
        <v>195400.55</v>
      </c>
    </row>
    <row r="42" spans="2:8" ht="12.75">
      <c r="B42" s="6" t="s">
        <v>48</v>
      </c>
      <c r="C42" s="9">
        <v>3401293</v>
      </c>
      <c r="D42" s="9">
        <v>225071.39</v>
      </c>
      <c r="E42" s="9">
        <f t="shared" si="1"/>
        <v>3626364.39</v>
      </c>
      <c r="F42" s="9">
        <v>2206454.96</v>
      </c>
      <c r="G42" s="9">
        <v>2183129.33</v>
      </c>
      <c r="H42" s="9">
        <f t="shared" si="2"/>
        <v>1419909.4300000002</v>
      </c>
    </row>
    <row r="43" spans="2:8" ht="25.5">
      <c r="B43" s="6" t="s">
        <v>49</v>
      </c>
      <c r="C43" s="9">
        <v>2648337.04</v>
      </c>
      <c r="D43" s="9">
        <v>-27094.8</v>
      </c>
      <c r="E43" s="9">
        <f t="shared" si="1"/>
        <v>2621242.24</v>
      </c>
      <c r="F43" s="9">
        <v>1722410.77</v>
      </c>
      <c r="G43" s="9">
        <v>1706922.97</v>
      </c>
      <c r="H43" s="9">
        <f t="shared" si="2"/>
        <v>898831.4700000002</v>
      </c>
    </row>
    <row r="44" spans="2:8" ht="12.75">
      <c r="B44" s="6" t="s">
        <v>50</v>
      </c>
      <c r="C44" s="9">
        <v>737664</v>
      </c>
      <c r="D44" s="9">
        <v>-58280.33</v>
      </c>
      <c r="E44" s="9">
        <f t="shared" si="1"/>
        <v>679383.67</v>
      </c>
      <c r="F44" s="9">
        <v>425628.75</v>
      </c>
      <c r="G44" s="9">
        <v>418937.08</v>
      </c>
      <c r="H44" s="9">
        <f t="shared" si="2"/>
        <v>253754.92000000004</v>
      </c>
    </row>
    <row r="45" spans="2:8" ht="12.75">
      <c r="B45" s="6" t="s">
        <v>51</v>
      </c>
      <c r="C45" s="9">
        <v>334404</v>
      </c>
      <c r="D45" s="9">
        <v>372598.21</v>
      </c>
      <c r="E45" s="9">
        <f t="shared" si="1"/>
        <v>707002.21</v>
      </c>
      <c r="F45" s="9">
        <v>595056.21</v>
      </c>
      <c r="G45" s="9">
        <v>588173.07</v>
      </c>
      <c r="H45" s="9">
        <f t="shared" si="2"/>
        <v>111946</v>
      </c>
    </row>
    <row r="46" spans="2:8" ht="12.75">
      <c r="B46" s="6" t="s">
        <v>52</v>
      </c>
      <c r="C46" s="9">
        <v>1675603</v>
      </c>
      <c r="D46" s="9">
        <v>-177214.78</v>
      </c>
      <c r="E46" s="9">
        <f t="shared" si="1"/>
        <v>1498388.22</v>
      </c>
      <c r="F46" s="9">
        <v>1006966.07</v>
      </c>
      <c r="G46" s="9">
        <v>1000688.29</v>
      </c>
      <c r="H46" s="9">
        <f t="shared" si="2"/>
        <v>491422.15</v>
      </c>
    </row>
    <row r="47" spans="2:8" ht="12.75">
      <c r="B47" s="6" t="s">
        <v>53</v>
      </c>
      <c r="C47" s="9">
        <v>1486673</v>
      </c>
      <c r="D47" s="9">
        <v>59598.12</v>
      </c>
      <c r="E47" s="9">
        <f t="shared" si="1"/>
        <v>1546271.12</v>
      </c>
      <c r="F47" s="9">
        <v>1036120.09</v>
      </c>
      <c r="G47" s="9">
        <v>1023340.75</v>
      </c>
      <c r="H47" s="9">
        <f t="shared" si="2"/>
        <v>510151.03000000014</v>
      </c>
    </row>
    <row r="48" spans="2:8" ht="12.75">
      <c r="B48" s="6" t="s">
        <v>54</v>
      </c>
      <c r="C48" s="9">
        <v>1193296</v>
      </c>
      <c r="D48" s="9">
        <v>15033.87</v>
      </c>
      <c r="E48" s="9">
        <f t="shared" si="1"/>
        <v>1208329.87</v>
      </c>
      <c r="F48" s="9">
        <v>818315.4</v>
      </c>
      <c r="G48" s="9">
        <v>810126.78</v>
      </c>
      <c r="H48" s="9">
        <f t="shared" si="2"/>
        <v>390014.4700000001</v>
      </c>
    </row>
    <row r="49" spans="2:8" ht="12.75">
      <c r="B49" s="6" t="s">
        <v>55</v>
      </c>
      <c r="C49" s="9">
        <v>2927808</v>
      </c>
      <c r="D49" s="9">
        <v>-19586.62</v>
      </c>
      <c r="E49" s="9">
        <f t="shared" si="1"/>
        <v>2908221.38</v>
      </c>
      <c r="F49" s="9">
        <v>1650766.34</v>
      </c>
      <c r="G49" s="9">
        <v>1636669.89</v>
      </c>
      <c r="H49" s="9">
        <f t="shared" si="2"/>
        <v>1257455.0399999998</v>
      </c>
    </row>
    <row r="50" spans="2:8" ht="12.75">
      <c r="B50" s="6" t="s">
        <v>56</v>
      </c>
      <c r="C50" s="9">
        <v>2563438</v>
      </c>
      <c r="D50" s="9">
        <v>173820.55</v>
      </c>
      <c r="E50" s="9">
        <f t="shared" si="1"/>
        <v>2737258.55</v>
      </c>
      <c r="F50" s="9">
        <v>1915011.92</v>
      </c>
      <c r="G50" s="9">
        <v>1894719.81</v>
      </c>
      <c r="H50" s="9">
        <f t="shared" si="2"/>
        <v>822246.6299999999</v>
      </c>
    </row>
    <row r="51" spans="2:8" ht="12.75">
      <c r="B51" s="6" t="s">
        <v>57</v>
      </c>
      <c r="C51" s="9">
        <v>1738263</v>
      </c>
      <c r="D51" s="9">
        <v>-126332.06</v>
      </c>
      <c r="E51" s="9">
        <f t="shared" si="1"/>
        <v>1611930.94</v>
      </c>
      <c r="F51" s="9">
        <v>1009149.86</v>
      </c>
      <c r="G51" s="9">
        <v>996250.78</v>
      </c>
      <c r="H51" s="9">
        <f t="shared" si="2"/>
        <v>602781.08</v>
      </c>
    </row>
    <row r="52" spans="2:8" ht="12.75">
      <c r="B52" s="6" t="s">
        <v>58</v>
      </c>
      <c r="C52" s="9">
        <v>9687071</v>
      </c>
      <c r="D52" s="9">
        <v>-84138.14</v>
      </c>
      <c r="E52" s="9">
        <f t="shared" si="1"/>
        <v>9602932.86</v>
      </c>
      <c r="F52" s="9">
        <v>6225776.33</v>
      </c>
      <c r="G52" s="9">
        <v>6151765.01</v>
      </c>
      <c r="H52" s="9">
        <f t="shared" si="2"/>
        <v>3377156.5299999993</v>
      </c>
    </row>
    <row r="53" spans="2:8" ht="12.75">
      <c r="B53" s="6" t="s">
        <v>59</v>
      </c>
      <c r="C53" s="9">
        <v>1058625</v>
      </c>
      <c r="D53" s="9">
        <v>-52320.2</v>
      </c>
      <c r="E53" s="9">
        <f t="shared" si="1"/>
        <v>1006304.8</v>
      </c>
      <c r="F53" s="9">
        <v>653123.46</v>
      </c>
      <c r="G53" s="9">
        <v>645292.77</v>
      </c>
      <c r="H53" s="9">
        <f t="shared" si="2"/>
        <v>353181.3400000001</v>
      </c>
    </row>
    <row r="54" spans="2:8" ht="25.5">
      <c r="B54" s="6" t="s">
        <v>60</v>
      </c>
      <c r="C54" s="9">
        <v>3028748</v>
      </c>
      <c r="D54" s="9">
        <v>297541.06</v>
      </c>
      <c r="E54" s="9">
        <f t="shared" si="1"/>
        <v>3326289.06</v>
      </c>
      <c r="F54" s="9">
        <v>2321857.84</v>
      </c>
      <c r="G54" s="9">
        <v>2296638.49</v>
      </c>
      <c r="H54" s="9">
        <f t="shared" si="2"/>
        <v>1004431.2200000002</v>
      </c>
    </row>
    <row r="55" spans="2:8" ht="12.75">
      <c r="B55" s="6" t="s">
        <v>61</v>
      </c>
      <c r="C55" s="9">
        <v>600000</v>
      </c>
      <c r="D55" s="9">
        <v>-404397.3</v>
      </c>
      <c r="E55" s="9">
        <f t="shared" si="1"/>
        <v>195602.7</v>
      </c>
      <c r="F55" s="9">
        <v>45602.7</v>
      </c>
      <c r="G55" s="9">
        <v>45602.7</v>
      </c>
      <c r="H55" s="9">
        <f t="shared" si="2"/>
        <v>150000</v>
      </c>
    </row>
    <row r="56" spans="2:8" ht="12.75">
      <c r="B56" s="6" t="s">
        <v>62</v>
      </c>
      <c r="C56" s="9">
        <v>59032527</v>
      </c>
      <c r="D56" s="9">
        <v>2888336.21</v>
      </c>
      <c r="E56" s="9">
        <f t="shared" si="1"/>
        <v>61920863.21</v>
      </c>
      <c r="F56" s="9">
        <v>41682349.21</v>
      </c>
      <c r="G56" s="9">
        <v>41343814.69</v>
      </c>
      <c r="H56" s="9">
        <f t="shared" si="2"/>
        <v>20238514</v>
      </c>
    </row>
    <row r="57" spans="2:8" s="15" customFormat="1" ht="12.75">
      <c r="B57" s="3" t="s">
        <v>13</v>
      </c>
      <c r="C57" s="12">
        <f aca="true" t="shared" si="3" ref="C57:H57">SUM(C58:C104)</f>
        <v>19179729</v>
      </c>
      <c r="D57" s="12">
        <f t="shared" si="3"/>
        <v>10831541.000000002</v>
      </c>
      <c r="E57" s="12">
        <f t="shared" si="3"/>
        <v>30011270</v>
      </c>
      <c r="F57" s="12">
        <f t="shared" si="3"/>
        <v>19054695.259999998</v>
      </c>
      <c r="G57" s="12">
        <f t="shared" si="3"/>
        <v>18883005.389999997</v>
      </c>
      <c r="H57" s="12">
        <f t="shared" si="3"/>
        <v>10956574.740000002</v>
      </c>
    </row>
    <row r="58" spans="2:8" ht="12.75">
      <c r="B58" s="7" t="s">
        <v>16</v>
      </c>
      <c r="C58" s="8">
        <v>222684</v>
      </c>
      <c r="D58" s="8">
        <v>153893.11</v>
      </c>
      <c r="E58" s="8">
        <f aca="true" t="shared" si="4" ref="E58:E104">C58+D58</f>
        <v>376577.11</v>
      </c>
      <c r="F58" s="8">
        <v>277882.28</v>
      </c>
      <c r="G58" s="8">
        <v>267944.29</v>
      </c>
      <c r="H58" s="13">
        <f aca="true" t="shared" si="5" ref="H58:H104">E58-F58</f>
        <v>98694.82999999996</v>
      </c>
    </row>
    <row r="59" spans="2:8" ht="12.75">
      <c r="B59" s="7" t="s">
        <v>17</v>
      </c>
      <c r="C59" s="8">
        <v>0</v>
      </c>
      <c r="D59" s="8">
        <v>0</v>
      </c>
      <c r="E59" s="8">
        <f t="shared" si="4"/>
        <v>0</v>
      </c>
      <c r="F59" s="8">
        <v>0</v>
      </c>
      <c r="G59" s="8">
        <v>0</v>
      </c>
      <c r="H59" s="13">
        <f t="shared" si="5"/>
        <v>0</v>
      </c>
    </row>
    <row r="60" spans="2:8" ht="12.75">
      <c r="B60" s="7" t="s">
        <v>18</v>
      </c>
      <c r="C60" s="8">
        <v>0</v>
      </c>
      <c r="D60" s="8">
        <v>0</v>
      </c>
      <c r="E60" s="8">
        <f t="shared" si="4"/>
        <v>0</v>
      </c>
      <c r="F60" s="8">
        <v>0</v>
      </c>
      <c r="G60" s="8">
        <v>0</v>
      </c>
      <c r="H60" s="13">
        <f t="shared" si="5"/>
        <v>0</v>
      </c>
    </row>
    <row r="61" spans="2:8" ht="12.75">
      <c r="B61" s="7" t="s">
        <v>19</v>
      </c>
      <c r="C61" s="8">
        <v>130000</v>
      </c>
      <c r="D61" s="8">
        <v>-66292</v>
      </c>
      <c r="E61" s="8">
        <f t="shared" si="4"/>
        <v>63708</v>
      </c>
      <c r="F61" s="8">
        <v>11708</v>
      </c>
      <c r="G61" s="8">
        <v>11708</v>
      </c>
      <c r="H61" s="13">
        <f t="shared" si="5"/>
        <v>52000</v>
      </c>
    </row>
    <row r="62" spans="2:8" ht="12.75">
      <c r="B62" s="7" t="s">
        <v>20</v>
      </c>
      <c r="C62" s="9">
        <v>0</v>
      </c>
      <c r="D62" s="9">
        <v>11136</v>
      </c>
      <c r="E62" s="9">
        <f t="shared" si="4"/>
        <v>11136</v>
      </c>
      <c r="F62" s="9">
        <v>11136</v>
      </c>
      <c r="G62" s="9">
        <v>11136</v>
      </c>
      <c r="H62" s="13">
        <f t="shared" si="5"/>
        <v>0</v>
      </c>
    </row>
    <row r="63" spans="2:8" ht="12.75">
      <c r="B63" s="7" t="s">
        <v>21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12.75">
      <c r="B64" s="7" t="s">
        <v>22</v>
      </c>
      <c r="C64" s="9">
        <v>258000</v>
      </c>
      <c r="D64" s="9">
        <v>-18478.9</v>
      </c>
      <c r="E64" s="9">
        <f t="shared" si="4"/>
        <v>239521.1</v>
      </c>
      <c r="F64" s="9">
        <v>91521.1</v>
      </c>
      <c r="G64" s="9">
        <v>91521.1</v>
      </c>
      <c r="H64" s="13">
        <f t="shared" si="5"/>
        <v>148000</v>
      </c>
    </row>
    <row r="65" spans="2:8" ht="12.75">
      <c r="B65" s="7" t="s">
        <v>23</v>
      </c>
      <c r="C65" s="9">
        <v>230000</v>
      </c>
      <c r="D65" s="9">
        <v>-53144</v>
      </c>
      <c r="E65" s="9">
        <f t="shared" si="4"/>
        <v>176856</v>
      </c>
      <c r="F65" s="9">
        <v>146856</v>
      </c>
      <c r="G65" s="9">
        <v>146856</v>
      </c>
      <c r="H65" s="13">
        <f t="shared" si="5"/>
        <v>30000</v>
      </c>
    </row>
    <row r="66" spans="2:8" ht="12.75">
      <c r="B66" s="6" t="s">
        <v>24</v>
      </c>
      <c r="C66" s="9">
        <v>113000</v>
      </c>
      <c r="D66" s="9">
        <v>-25000</v>
      </c>
      <c r="E66" s="9">
        <f t="shared" si="4"/>
        <v>88000</v>
      </c>
      <c r="F66" s="9">
        <v>71838.1</v>
      </c>
      <c r="G66" s="9">
        <v>71838.1</v>
      </c>
      <c r="H66" s="13">
        <f t="shared" si="5"/>
        <v>16161.899999999994</v>
      </c>
    </row>
    <row r="67" spans="2:8" ht="25.5">
      <c r="B67" s="6" t="s">
        <v>25</v>
      </c>
      <c r="C67" s="9">
        <v>270000</v>
      </c>
      <c r="D67" s="9">
        <v>2800</v>
      </c>
      <c r="E67" s="9">
        <f t="shared" si="4"/>
        <v>272800</v>
      </c>
      <c r="F67" s="9">
        <v>199335.69</v>
      </c>
      <c r="G67" s="9">
        <v>199335.69</v>
      </c>
      <c r="H67" s="13">
        <f t="shared" si="5"/>
        <v>73464.31</v>
      </c>
    </row>
    <row r="68" spans="2:8" ht="12.75">
      <c r="B68" s="6" t="s">
        <v>26</v>
      </c>
      <c r="C68" s="9">
        <v>4000</v>
      </c>
      <c r="D68" s="9">
        <v>0</v>
      </c>
      <c r="E68" s="9">
        <f t="shared" si="4"/>
        <v>4000</v>
      </c>
      <c r="F68" s="9">
        <v>2204</v>
      </c>
      <c r="G68" s="9">
        <v>2204</v>
      </c>
      <c r="H68" s="13">
        <f t="shared" si="5"/>
        <v>1796</v>
      </c>
    </row>
    <row r="69" spans="2:8" ht="12.75">
      <c r="B69" s="6" t="s">
        <v>27</v>
      </c>
      <c r="C69" s="9">
        <v>0</v>
      </c>
      <c r="D69" s="9">
        <v>0</v>
      </c>
      <c r="E69" s="9">
        <f t="shared" si="4"/>
        <v>0</v>
      </c>
      <c r="F69" s="9">
        <v>0</v>
      </c>
      <c r="G69" s="9">
        <v>0</v>
      </c>
      <c r="H69" s="13">
        <f t="shared" si="5"/>
        <v>0</v>
      </c>
    </row>
    <row r="70" spans="2:8" ht="12.75">
      <c r="B70" s="6" t="s">
        <v>28</v>
      </c>
      <c r="C70" s="9">
        <v>0</v>
      </c>
      <c r="D70" s="9">
        <v>0</v>
      </c>
      <c r="E70" s="9">
        <f t="shared" si="4"/>
        <v>0</v>
      </c>
      <c r="F70" s="9">
        <v>0</v>
      </c>
      <c r="G70" s="9">
        <v>0</v>
      </c>
      <c r="H70" s="13">
        <f t="shared" si="5"/>
        <v>0</v>
      </c>
    </row>
    <row r="71" spans="2:8" ht="12.75">
      <c r="B71" s="6" t="s">
        <v>29</v>
      </c>
      <c r="C71" s="9">
        <v>0</v>
      </c>
      <c r="D71" s="9">
        <v>0</v>
      </c>
      <c r="E71" s="9">
        <f t="shared" si="4"/>
        <v>0</v>
      </c>
      <c r="F71" s="9">
        <v>0</v>
      </c>
      <c r="G71" s="9">
        <v>0</v>
      </c>
      <c r="H71" s="13">
        <f t="shared" si="5"/>
        <v>0</v>
      </c>
    </row>
    <row r="72" spans="2:8" ht="12.75">
      <c r="B72" s="6" t="s">
        <v>30</v>
      </c>
      <c r="C72" s="9">
        <v>0</v>
      </c>
      <c r="D72" s="9">
        <v>0</v>
      </c>
      <c r="E72" s="9">
        <f t="shared" si="4"/>
        <v>0</v>
      </c>
      <c r="F72" s="9">
        <v>0</v>
      </c>
      <c r="G72" s="9">
        <v>0</v>
      </c>
      <c r="H72" s="13">
        <f t="shared" si="5"/>
        <v>0</v>
      </c>
    </row>
    <row r="73" spans="2:8" ht="12.75">
      <c r="B73" s="6" t="s">
        <v>31</v>
      </c>
      <c r="C73" s="9">
        <v>210000</v>
      </c>
      <c r="D73" s="9">
        <v>-113767.76</v>
      </c>
      <c r="E73" s="9">
        <f t="shared" si="4"/>
        <v>96232.24</v>
      </c>
      <c r="F73" s="9">
        <v>26232.24</v>
      </c>
      <c r="G73" s="9">
        <v>26232.24</v>
      </c>
      <c r="H73" s="13">
        <f t="shared" si="5"/>
        <v>70000</v>
      </c>
    </row>
    <row r="74" spans="2:8" ht="12.75">
      <c r="B74" s="6" t="s">
        <v>32</v>
      </c>
      <c r="C74" s="9">
        <v>56000</v>
      </c>
      <c r="D74" s="9">
        <v>29205</v>
      </c>
      <c r="E74" s="9">
        <f t="shared" si="4"/>
        <v>85205</v>
      </c>
      <c r="F74" s="9">
        <v>36385</v>
      </c>
      <c r="G74" s="9">
        <v>36385</v>
      </c>
      <c r="H74" s="13">
        <f t="shared" si="5"/>
        <v>48820</v>
      </c>
    </row>
    <row r="75" spans="2:8" ht="12.75">
      <c r="B75" s="6" t="s">
        <v>33</v>
      </c>
      <c r="C75" s="9">
        <v>0</v>
      </c>
      <c r="D75" s="9">
        <v>0</v>
      </c>
      <c r="E75" s="9">
        <f t="shared" si="4"/>
        <v>0</v>
      </c>
      <c r="F75" s="9">
        <v>0</v>
      </c>
      <c r="G75" s="9">
        <v>0</v>
      </c>
      <c r="H75" s="13">
        <f t="shared" si="5"/>
        <v>0</v>
      </c>
    </row>
    <row r="76" spans="2:8" ht="12.75">
      <c r="B76" s="6" t="s">
        <v>34</v>
      </c>
      <c r="C76" s="9">
        <v>11000</v>
      </c>
      <c r="D76" s="9">
        <v>5310</v>
      </c>
      <c r="E76" s="9">
        <f t="shared" si="4"/>
        <v>16310</v>
      </c>
      <c r="F76" s="9">
        <v>14310</v>
      </c>
      <c r="G76" s="9">
        <v>14310</v>
      </c>
      <c r="H76" s="13">
        <f t="shared" si="5"/>
        <v>2000</v>
      </c>
    </row>
    <row r="77" spans="2:8" ht="12.75">
      <c r="B77" s="6" t="s">
        <v>35</v>
      </c>
      <c r="C77" s="9">
        <v>0</v>
      </c>
      <c r="D77" s="9">
        <v>0</v>
      </c>
      <c r="E77" s="9">
        <f t="shared" si="4"/>
        <v>0</v>
      </c>
      <c r="F77" s="9">
        <v>0</v>
      </c>
      <c r="G77" s="9">
        <v>0</v>
      </c>
      <c r="H77" s="13">
        <f t="shared" si="5"/>
        <v>0</v>
      </c>
    </row>
    <row r="78" spans="2:8" ht="12.75">
      <c r="B78" s="6" t="s">
        <v>36</v>
      </c>
      <c r="C78" s="9">
        <v>36431.04</v>
      </c>
      <c r="D78" s="9">
        <v>-30000</v>
      </c>
      <c r="E78" s="9">
        <f t="shared" si="4"/>
        <v>6431.040000000001</v>
      </c>
      <c r="F78" s="9">
        <v>4823.28</v>
      </c>
      <c r="G78" s="9">
        <v>4823.28</v>
      </c>
      <c r="H78" s="13">
        <f t="shared" si="5"/>
        <v>1607.7600000000011</v>
      </c>
    </row>
    <row r="79" spans="2:8" ht="12.75">
      <c r="B79" s="6" t="s">
        <v>37</v>
      </c>
      <c r="C79" s="9">
        <v>40000</v>
      </c>
      <c r="D79" s="9">
        <v>-713.51</v>
      </c>
      <c r="E79" s="9">
        <f t="shared" si="4"/>
        <v>39286.49</v>
      </c>
      <c r="F79" s="9">
        <v>5310</v>
      </c>
      <c r="G79" s="9">
        <v>5310</v>
      </c>
      <c r="H79" s="13">
        <f t="shared" si="5"/>
        <v>33976.49</v>
      </c>
    </row>
    <row r="80" spans="2:8" ht="12.75">
      <c r="B80" s="6" t="s">
        <v>38</v>
      </c>
      <c r="C80" s="9">
        <v>240000</v>
      </c>
      <c r="D80" s="9">
        <v>5310</v>
      </c>
      <c r="E80" s="9">
        <f t="shared" si="4"/>
        <v>245310</v>
      </c>
      <c r="F80" s="9">
        <v>135309.88</v>
      </c>
      <c r="G80" s="9">
        <v>90310</v>
      </c>
      <c r="H80" s="13">
        <f t="shared" si="5"/>
        <v>110000.12</v>
      </c>
    </row>
    <row r="81" spans="2:8" ht="12.75">
      <c r="B81" s="6" t="s">
        <v>39</v>
      </c>
      <c r="C81" s="9">
        <v>26000</v>
      </c>
      <c r="D81" s="9">
        <v>2500.01</v>
      </c>
      <c r="E81" s="9">
        <f t="shared" si="4"/>
        <v>28500.010000000002</v>
      </c>
      <c r="F81" s="9">
        <v>10500.01</v>
      </c>
      <c r="G81" s="9">
        <v>10500.01</v>
      </c>
      <c r="H81" s="13">
        <f t="shared" si="5"/>
        <v>18000</v>
      </c>
    </row>
    <row r="82" spans="2:8" ht="12.75">
      <c r="B82" s="6" t="s">
        <v>40</v>
      </c>
      <c r="C82" s="9">
        <v>25000</v>
      </c>
      <c r="D82" s="9">
        <v>-1.52</v>
      </c>
      <c r="E82" s="9">
        <f t="shared" si="4"/>
        <v>24998.48</v>
      </c>
      <c r="F82" s="9">
        <v>9998.48</v>
      </c>
      <c r="G82" s="9">
        <v>9998.48</v>
      </c>
      <c r="H82" s="13">
        <f t="shared" si="5"/>
        <v>15000</v>
      </c>
    </row>
    <row r="83" spans="2:8" ht="12.75">
      <c r="B83" s="6" t="s">
        <v>41</v>
      </c>
      <c r="C83" s="9">
        <v>276000</v>
      </c>
      <c r="D83" s="9">
        <v>-68221.19</v>
      </c>
      <c r="E83" s="9">
        <f t="shared" si="4"/>
        <v>207778.81</v>
      </c>
      <c r="F83" s="9">
        <v>173349.93</v>
      </c>
      <c r="G83" s="9">
        <v>173349.93</v>
      </c>
      <c r="H83" s="13">
        <f t="shared" si="5"/>
        <v>34428.880000000005</v>
      </c>
    </row>
    <row r="84" spans="2:8" ht="12.75">
      <c r="B84" s="6" t="s">
        <v>42</v>
      </c>
      <c r="C84" s="9">
        <v>0</v>
      </c>
      <c r="D84" s="9">
        <v>0</v>
      </c>
      <c r="E84" s="9">
        <f t="shared" si="4"/>
        <v>0</v>
      </c>
      <c r="F84" s="9">
        <v>0</v>
      </c>
      <c r="G84" s="9">
        <v>0</v>
      </c>
      <c r="H84" s="13">
        <f t="shared" si="5"/>
        <v>0</v>
      </c>
    </row>
    <row r="85" spans="2:8" ht="12.75">
      <c r="B85" s="6" t="s">
        <v>43</v>
      </c>
      <c r="C85" s="9">
        <v>0</v>
      </c>
      <c r="D85" s="9">
        <v>0</v>
      </c>
      <c r="E85" s="9">
        <f t="shared" si="4"/>
        <v>0</v>
      </c>
      <c r="F85" s="9">
        <v>0</v>
      </c>
      <c r="G85" s="9">
        <v>0</v>
      </c>
      <c r="H85" s="13">
        <f t="shared" si="5"/>
        <v>0</v>
      </c>
    </row>
    <row r="86" spans="2:8" ht="12.75">
      <c r="B86" s="6" t="s">
        <v>44</v>
      </c>
      <c r="C86" s="9">
        <v>108950</v>
      </c>
      <c r="D86" s="9">
        <v>-23273.86</v>
      </c>
      <c r="E86" s="9">
        <f t="shared" si="4"/>
        <v>85676.14</v>
      </c>
      <c r="F86" s="9">
        <v>22319.56</v>
      </c>
      <c r="G86" s="9">
        <v>22319.56</v>
      </c>
      <c r="H86" s="13">
        <f t="shared" si="5"/>
        <v>63356.58</v>
      </c>
    </row>
    <row r="87" spans="2:8" ht="12.75">
      <c r="B87" s="6" t="s">
        <v>45</v>
      </c>
      <c r="C87" s="9">
        <v>0</v>
      </c>
      <c r="D87" s="9">
        <v>0</v>
      </c>
      <c r="E87" s="9">
        <f t="shared" si="4"/>
        <v>0</v>
      </c>
      <c r="F87" s="9">
        <v>0</v>
      </c>
      <c r="G87" s="9">
        <v>0</v>
      </c>
      <c r="H87" s="13">
        <f t="shared" si="5"/>
        <v>0</v>
      </c>
    </row>
    <row r="88" spans="2:8" ht="25.5">
      <c r="B88" s="6" t="s">
        <v>46</v>
      </c>
      <c r="C88" s="9">
        <v>0</v>
      </c>
      <c r="D88" s="9">
        <v>0</v>
      </c>
      <c r="E88" s="9">
        <f t="shared" si="4"/>
        <v>0</v>
      </c>
      <c r="F88" s="9">
        <v>0</v>
      </c>
      <c r="G88" s="9">
        <v>0</v>
      </c>
      <c r="H88" s="13">
        <f t="shared" si="5"/>
        <v>0</v>
      </c>
    </row>
    <row r="89" spans="2:8" ht="12.75">
      <c r="B89" s="6" t="s">
        <v>47</v>
      </c>
      <c r="C89" s="9">
        <v>0</v>
      </c>
      <c r="D89" s="9">
        <v>0</v>
      </c>
      <c r="E89" s="9">
        <f t="shared" si="4"/>
        <v>0</v>
      </c>
      <c r="F89" s="9">
        <v>0</v>
      </c>
      <c r="G89" s="9">
        <v>0</v>
      </c>
      <c r="H89" s="13">
        <f t="shared" si="5"/>
        <v>0</v>
      </c>
    </row>
    <row r="90" spans="2:8" ht="12.75">
      <c r="B90" s="6" t="s">
        <v>48</v>
      </c>
      <c r="C90" s="9">
        <v>1049460</v>
      </c>
      <c r="D90" s="9">
        <v>0</v>
      </c>
      <c r="E90" s="9">
        <f t="shared" si="4"/>
        <v>1049460</v>
      </c>
      <c r="F90" s="9">
        <v>538777.26</v>
      </c>
      <c r="G90" s="9">
        <v>538777.26</v>
      </c>
      <c r="H90" s="13">
        <f t="shared" si="5"/>
        <v>510682.74</v>
      </c>
    </row>
    <row r="91" spans="2:8" ht="25.5">
      <c r="B91" s="6" t="s">
        <v>49</v>
      </c>
      <c r="C91" s="9">
        <v>31000</v>
      </c>
      <c r="D91" s="9">
        <v>0</v>
      </c>
      <c r="E91" s="9">
        <f t="shared" si="4"/>
        <v>31000</v>
      </c>
      <c r="F91" s="9">
        <v>0</v>
      </c>
      <c r="G91" s="9">
        <v>0</v>
      </c>
      <c r="H91" s="13">
        <f t="shared" si="5"/>
        <v>31000</v>
      </c>
    </row>
    <row r="92" spans="2:8" ht="12.75">
      <c r="B92" s="6" t="s">
        <v>50</v>
      </c>
      <c r="C92" s="9">
        <v>0</v>
      </c>
      <c r="D92" s="9">
        <v>0</v>
      </c>
      <c r="E92" s="9">
        <f t="shared" si="4"/>
        <v>0</v>
      </c>
      <c r="F92" s="9">
        <v>0</v>
      </c>
      <c r="G92" s="9">
        <v>0</v>
      </c>
      <c r="H92" s="13">
        <f t="shared" si="5"/>
        <v>0</v>
      </c>
    </row>
    <row r="93" spans="2:8" ht="12.75">
      <c r="B93" s="6" t="s">
        <v>51</v>
      </c>
      <c r="C93" s="9">
        <v>60000</v>
      </c>
      <c r="D93" s="9">
        <v>943.42</v>
      </c>
      <c r="E93" s="9">
        <f t="shared" si="4"/>
        <v>60943.42</v>
      </c>
      <c r="F93" s="9">
        <v>20943.41</v>
      </c>
      <c r="G93" s="9">
        <v>20943.41</v>
      </c>
      <c r="H93" s="13">
        <f t="shared" si="5"/>
        <v>40000.009999999995</v>
      </c>
    </row>
    <row r="94" spans="2:8" ht="12.75">
      <c r="B94" s="6" t="s">
        <v>52</v>
      </c>
      <c r="C94" s="9">
        <v>181652.4</v>
      </c>
      <c r="D94" s="9">
        <v>26100</v>
      </c>
      <c r="E94" s="9">
        <f t="shared" si="4"/>
        <v>207752.4</v>
      </c>
      <c r="F94" s="9">
        <v>116548.45</v>
      </c>
      <c r="G94" s="9">
        <v>116548.45</v>
      </c>
      <c r="H94" s="13">
        <f t="shared" si="5"/>
        <v>91203.95</v>
      </c>
    </row>
    <row r="95" spans="2:8" ht="12.75">
      <c r="B95" s="6" t="s">
        <v>53</v>
      </c>
      <c r="C95" s="9">
        <v>0</v>
      </c>
      <c r="D95" s="9">
        <v>0</v>
      </c>
      <c r="E95" s="9">
        <f t="shared" si="4"/>
        <v>0</v>
      </c>
      <c r="F95" s="9">
        <v>0</v>
      </c>
      <c r="G95" s="9">
        <v>0</v>
      </c>
      <c r="H95" s="13">
        <f t="shared" si="5"/>
        <v>0</v>
      </c>
    </row>
    <row r="96" spans="2:8" ht="12.75">
      <c r="B96" s="6" t="s">
        <v>54</v>
      </c>
      <c r="C96" s="9">
        <v>0</v>
      </c>
      <c r="D96" s="9">
        <v>0</v>
      </c>
      <c r="E96" s="9">
        <f t="shared" si="4"/>
        <v>0</v>
      </c>
      <c r="F96" s="9">
        <v>0</v>
      </c>
      <c r="G96" s="9">
        <v>0</v>
      </c>
      <c r="H96" s="13">
        <f t="shared" si="5"/>
        <v>0</v>
      </c>
    </row>
    <row r="97" spans="2:8" ht="12.75">
      <c r="B97" s="6" t="s">
        <v>55</v>
      </c>
      <c r="C97" s="9">
        <v>8506450</v>
      </c>
      <c r="D97" s="9">
        <v>11178104.28</v>
      </c>
      <c r="E97" s="9">
        <f t="shared" si="4"/>
        <v>19684554.28</v>
      </c>
      <c r="F97" s="9">
        <v>12890254.78</v>
      </c>
      <c r="G97" s="9">
        <v>12890254.78</v>
      </c>
      <c r="H97" s="13">
        <f t="shared" si="5"/>
        <v>6794299.500000002</v>
      </c>
    </row>
    <row r="98" spans="2:8" ht="12.75">
      <c r="B98" s="6" t="s">
        <v>56</v>
      </c>
      <c r="C98" s="9">
        <v>348360</v>
      </c>
      <c r="D98" s="9">
        <v>-30255.79</v>
      </c>
      <c r="E98" s="9">
        <f t="shared" si="4"/>
        <v>318104.21</v>
      </c>
      <c r="F98" s="9">
        <v>57704.2</v>
      </c>
      <c r="G98" s="9">
        <v>57704.2</v>
      </c>
      <c r="H98" s="13">
        <f t="shared" si="5"/>
        <v>260400.01</v>
      </c>
    </row>
    <row r="99" spans="2:8" ht="12.75">
      <c r="B99" s="6" t="s">
        <v>57</v>
      </c>
      <c r="C99" s="9">
        <v>0</v>
      </c>
      <c r="D99" s="9">
        <v>0</v>
      </c>
      <c r="E99" s="9">
        <f t="shared" si="4"/>
        <v>0</v>
      </c>
      <c r="F99" s="9">
        <v>0</v>
      </c>
      <c r="G99" s="9">
        <v>0</v>
      </c>
      <c r="H99" s="13">
        <f t="shared" si="5"/>
        <v>0</v>
      </c>
    </row>
    <row r="100" spans="2:8" ht="12.75">
      <c r="B100" s="6" t="s">
        <v>58</v>
      </c>
      <c r="C100" s="9">
        <v>3740000</v>
      </c>
      <c r="D100" s="9">
        <v>-128962.6</v>
      </c>
      <c r="E100" s="9">
        <f t="shared" si="4"/>
        <v>3611037.4</v>
      </c>
      <c r="F100" s="9">
        <v>2400558.66</v>
      </c>
      <c r="G100" s="9">
        <v>2283806.66</v>
      </c>
      <c r="H100" s="13">
        <f t="shared" si="5"/>
        <v>1210478.7399999998</v>
      </c>
    </row>
    <row r="101" spans="2:8" ht="12.75">
      <c r="B101" s="6" t="s">
        <v>59</v>
      </c>
      <c r="C101" s="9">
        <v>519000</v>
      </c>
      <c r="D101" s="9">
        <v>-9043.36</v>
      </c>
      <c r="E101" s="9">
        <f t="shared" si="4"/>
        <v>509956.64</v>
      </c>
      <c r="F101" s="9">
        <v>57993.9</v>
      </c>
      <c r="G101" s="9">
        <v>57993.9</v>
      </c>
      <c r="H101" s="13">
        <f t="shared" si="5"/>
        <v>451962.74</v>
      </c>
    </row>
    <row r="102" spans="2:8" ht="25.5">
      <c r="B102" s="6" t="s">
        <v>60</v>
      </c>
      <c r="C102" s="9">
        <v>2486741.56</v>
      </c>
      <c r="D102" s="9">
        <v>-16606.33</v>
      </c>
      <c r="E102" s="9">
        <f t="shared" si="4"/>
        <v>2470135.23</v>
      </c>
      <c r="F102" s="9">
        <v>1720895.05</v>
      </c>
      <c r="G102" s="9">
        <v>1720895.05</v>
      </c>
      <c r="H102" s="13">
        <f t="shared" si="5"/>
        <v>749240.1799999999</v>
      </c>
    </row>
    <row r="103" spans="2:8" ht="12.75">
      <c r="B103" s="6" t="s">
        <v>61</v>
      </c>
      <c r="C103" s="9">
        <v>0</v>
      </c>
      <c r="D103" s="9">
        <v>0</v>
      </c>
      <c r="E103" s="9">
        <f t="shared" si="4"/>
        <v>0</v>
      </c>
      <c r="F103" s="9">
        <v>0</v>
      </c>
      <c r="G103" s="9">
        <v>0</v>
      </c>
      <c r="H103" s="13">
        <f t="shared" si="5"/>
        <v>0</v>
      </c>
    </row>
    <row r="104" spans="2:8" ht="12.75">
      <c r="B104" s="6" t="s">
        <v>62</v>
      </c>
      <c r="C104" s="9">
        <v>0</v>
      </c>
      <c r="D104" s="9">
        <v>0</v>
      </c>
      <c r="E104" s="9">
        <f t="shared" si="4"/>
        <v>0</v>
      </c>
      <c r="F104" s="9">
        <v>0</v>
      </c>
      <c r="G104" s="9">
        <v>0</v>
      </c>
      <c r="H104" s="13">
        <f t="shared" si="5"/>
        <v>0</v>
      </c>
    </row>
    <row r="105" spans="2:8" s="15" customFormat="1" ht="12.75">
      <c r="B105" s="6"/>
      <c r="C105" s="9"/>
      <c r="D105" s="9"/>
      <c r="E105" s="9"/>
      <c r="F105" s="9"/>
      <c r="G105" s="9"/>
      <c r="H105" s="13"/>
    </row>
    <row r="106" spans="2:8" ht="12.75">
      <c r="B106" s="2" t="s">
        <v>11</v>
      </c>
      <c r="C106" s="10">
        <f aca="true" t="shared" si="6" ref="C106:H106">C9+C57</f>
        <v>189888603.97</v>
      </c>
      <c r="D106" s="10">
        <f t="shared" si="6"/>
        <v>12819918.320000002</v>
      </c>
      <c r="E106" s="10">
        <f t="shared" si="6"/>
        <v>202708522.29</v>
      </c>
      <c r="F106" s="10">
        <f t="shared" si="6"/>
        <v>133796823.49000001</v>
      </c>
      <c r="G106" s="10">
        <f t="shared" si="6"/>
        <v>132442683.15999998</v>
      </c>
      <c r="H106" s="10">
        <f t="shared" si="6"/>
        <v>68911698.80000001</v>
      </c>
    </row>
    <row r="107" spans="2:8" ht="13.5" thickBot="1">
      <c r="B107" s="4"/>
      <c r="C107" s="14"/>
      <c r="D107" s="14"/>
      <c r="E107" s="14"/>
      <c r="F107" s="14"/>
      <c r="G107" s="14"/>
      <c r="H107" s="14"/>
    </row>
    <row r="1046" spans="2:8" ht="12.75">
      <c r="B1046" s="16"/>
      <c r="C1046" s="16"/>
      <c r="D1046" s="16"/>
      <c r="E1046" s="16"/>
      <c r="F1046" s="16"/>
      <c r="G1046" s="16"/>
      <c r="H1046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2016-12-22T17:30:19Z</cp:lastPrinted>
  <dcterms:created xsi:type="dcterms:W3CDTF">2016-10-11T20:43:07Z</dcterms:created>
  <dcterms:modified xsi:type="dcterms:W3CDTF">2023-10-23T16:05:47Z</dcterms:modified>
  <cp:category/>
  <cp:version/>
  <cp:contentType/>
  <cp:contentStatus/>
</cp:coreProperties>
</file>