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<sst xmlns="http://schemas.openxmlformats.org/spreadsheetml/2006/main" count="110" uniqueCount="63">
  <si>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</si>
  <si>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</si>
  <si>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</si>
  <si>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</si>
  <si>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</si>
  <si>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</si>
  <si>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</si>
  <si>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</si>
  <si>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</si>
  <si>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</si>
  <si>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</si>
  <si>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</si>
  <si>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</si>
  <si>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</si>
  <si>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</si>
  <si>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Junio de 2023 (b)</t>
  </si>
  <si>
    <t>Rectoría</t>
  </si>
  <si>
    <t>Secretaría Particular</t>
  </si>
  <si>
    <t>CoordinaciónAdministrativa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</si>
  <si>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</si>
  <si>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</si>
  <si>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</si>
  <si>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</si>
  <si>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</si>
  <si>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</si>
  <si>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</si>
  <si>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</si>
  <si>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</si>
  <si>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</si>
  <si>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</si>
  <si>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</si>
  <si>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</si>
  <si>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</si>
  <si>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</si>
  <si>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</si>
  <si>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</si>
  <si>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</si>
  <si>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</si>
  <si>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</si>
  <si>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</si>
  <si>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</si>
  <si>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</si>
  <si>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</si>
  <si>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</si>
  <si>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</si>
  <si>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General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</si>
  <si>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</si>
  <si>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</si>
  <si>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</si>
  <si>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</si>
  <si>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</si>
  <si>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</si>
  <si>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</si>
  <si>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</si>
  <si>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</si>
  <si>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</si>
  <si>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</si>
  <si>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</si>
  <si>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</si>
  <si>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</si>
  <si>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Tecnologías de la Información y Comunicación</t>
  </si>
  <si>
    <t>SUTAAMIC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</si>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</sst>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SUM(C10:C56)</f>
        <v>170708874.97</v>
      </c>
      <c r="D9" s="11">
        <f>SUM(D10:D56)</f>
        <v>1806418.9900000002</v>
      </c>
      <c r="E9" s="11">
        <f>SUM(E10:E56)</f>
        <v>172515293.96000004</v>
      </c>
      <c r="F9" s="11">
        <f>SUM(F10:F56)</f>
        <v>74137884.83000001</v>
      </c>
      <c r="G9" s="11">
        <f>SUM(G10:G56)</f>
        <v>73437051.50999999</v>
      </c>
      <c r="H9" s="11">
        <f>SUM(H10:H56)</f>
        <v>98377409.13</v>
      </c>
    </row>
    <row r="10" spans="2:8" ht="12.75" customHeight="1">
      <c r="B10" s="7" t="s">
        <v>16</v>
      </c>
      <c r="C10" s="8">
        <v>1582071.66</v>
      </c>
      <c r="D10" s="8">
        <v>309791.74</v>
      </c>
      <c r="E10" s="8">
        <f>C10+D10</f>
        <v>1891863.4</v>
      </c>
      <c r="F10" s="8">
        <v>889677.66</v>
      </c>
      <c r="G10" s="8">
        <v>886483.54</v>
      </c>
      <c r="H10" s="13">
        <f>E10-F10</f>
        <v>1002185.7399999999</v>
      </c>
    </row>
    <row r="11" spans="2:8" ht="12.75">
      <c r="B11" s="7" t="s">
        <v>17</v>
      </c>
      <c r="C11" s="9">
        <v>1241089</v>
      </c>
      <c r="D11" s="9">
        <v>-24059.27</v>
      </c>
      <c r="E11" s="9">
        <f>C11+D11</f>
        <v>1217029.73</v>
      </c>
      <c r="F11" s="9">
        <v>509195.11</v>
      </c>
      <c r="G11" s="9">
        <v>506508.46</v>
      </c>
      <c r="H11" s="13">
        <f>E11-F11</f>
        <v>707834.62</v>
      </c>
    </row>
    <row r="12" spans="2:8" ht="12.75">
      <c r="B12" s="7" t="s">
        <v>18</v>
      </c>
      <c r="C12" s="9">
        <v>333881</v>
      </c>
      <c r="D12" s="9">
        <v>-833.11</v>
      </c>
      <c r="E12" s="9">
        <f>C12+D12</f>
        <v>333047.89</v>
      </c>
      <c r="F12" s="9">
        <v>143363.42</v>
      </c>
      <c r="G12" s="9">
        <v>142608.54</v>
      </c>
      <c r="H12" s="13">
        <f>E12-F12</f>
        <v>189684.47</v>
      </c>
    </row>
    <row r="13" spans="2:8" ht="12.75">
      <c r="B13" s="7" t="s">
        <v>19</v>
      </c>
      <c r="C13" s="9">
        <v>1258641</v>
      </c>
      <c r="D13" s="9">
        <v>7080.9</v>
      </c>
      <c r="E13" s="9">
        <f>C13+D13</f>
        <v>1265721.9</v>
      </c>
      <c r="F13" s="9">
        <v>500730.79</v>
      </c>
      <c r="G13" s="9">
        <v>498847.3</v>
      </c>
      <c r="H13" s="13">
        <f>E13-F13</f>
        <v>764991.1099999999</v>
      </c>
    </row>
    <row r="14" spans="2:8" ht="12.75">
      <c r="B14" s="7" t="s">
        <v>20</v>
      </c>
      <c r="C14" s="9">
        <v>2910203.31</v>
      </c>
      <c r="D14" s="9">
        <v>-933679.86</v>
      </c>
      <c r="E14" s="9">
        <f>C14+D14</f>
        <v>1976523.4500000002</v>
      </c>
      <c r="F14" s="9">
        <v>794477.62</v>
      </c>
      <c r="G14" s="9">
        <v>791582.69</v>
      </c>
      <c r="H14" s="13">
        <f>E14-F14</f>
        <v>1182045.83</v>
      </c>
    </row>
    <row r="15" spans="2:8" ht="12.75">
      <c r="B15" s="7" t="s">
        <v>21</v>
      </c>
      <c r="C15" s="9">
        <v>626047</v>
      </c>
      <c r="D15" s="9">
        <v>597.62</v>
      </c>
      <c r="E15" s="9">
        <f>C15+D15</f>
        <v>626644.62</v>
      </c>
      <c r="F15" s="9">
        <v>274962.2</v>
      </c>
      <c r="G15" s="9">
        <v>273590.39</v>
      </c>
      <c r="H15" s="13">
        <f>E15-F15</f>
        <v>351682.42</v>
      </c>
    </row>
    <row r="16" spans="2:8" ht="12.75">
      <c r="B16" s="7" t="s">
        <v>22</v>
      </c>
      <c r="C16" s="9">
        <v>5386110</v>
      </c>
      <c r="D16" s="9">
        <v>-52211.49</v>
      </c>
      <c r="E16" s="9">
        <f>C16+D16</f>
        <v>5333898.51</v>
      </c>
      <c r="F16" s="9">
        <v>2201987.94</v>
      </c>
      <c r="G16" s="9">
        <v>2191485.36</v>
      </c>
      <c r="H16" s="13">
        <f>E16-F16</f>
        <v>3131910.57</v>
      </c>
    </row>
    <row r="17" spans="2:8" ht="12.75">
      <c r="B17" s="7" t="s">
        <v>23</v>
      </c>
      <c r="C17" s="9">
        <v>1789789</v>
      </c>
      <c r="D17" s="9">
        <v>11260.4</v>
      </c>
      <c r="E17" s="9">
        <f>C17+D17</f>
        <v>1801049.4</v>
      </c>
      <c r="F17" s="9">
        <v>778747.53</v>
      </c>
      <c r="G17" s="9">
        <v>775006.95</v>
      </c>
      <c r="H17" s="13">
        <f>E17-F17</f>
        <v>1022301.8699999999</v>
      </c>
    </row>
    <row r="18" spans="2:8" ht="12.75">
      <c r="B18" s="6" t="s">
        <v>24</v>
      </c>
      <c r="C18" s="9">
        <v>1550163</v>
      </c>
      <c r="D18" s="9">
        <v>-6549.8</v>
      </c>
      <c r="E18" s="9">
        <f>C18+D18</f>
        <v>1543613.2</v>
      </c>
      <c r="F18" s="9">
        <v>669450.87</v>
      </c>
      <c r="G18" s="9">
        <v>666174.67</v>
      </c>
      <c r="H18" s="9">
        <f>E18-F18</f>
        <v>874162.33</v>
      </c>
    </row>
    <row r="19" spans="2:8" ht="25.5">
      <c r="B19" s="6" t="s">
        <v>25</v>
      </c>
      <c r="C19" s="9">
        <v>590142</v>
      </c>
      <c r="D19" s="9">
        <v>-78221.18</v>
      </c>
      <c r="E19" s="9">
        <f>C19+D19</f>
        <v>511920.82</v>
      </c>
      <c r="F19" s="9">
        <v>158265.38</v>
      </c>
      <c r="G19" s="9">
        <v>157699.91</v>
      </c>
      <c r="H19" s="9">
        <f>E19-F19</f>
        <v>353655.44</v>
      </c>
    </row>
    <row r="20" spans="2:8" ht="12.75">
      <c r="B20" s="6" t="s">
        <v>26</v>
      </c>
      <c r="C20" s="9">
        <v>1235872</v>
      </c>
      <c r="D20" s="9">
        <v>31177.78</v>
      </c>
      <c r="E20" s="9">
        <f>C20+D20</f>
        <v>1267049.78</v>
      </c>
      <c r="F20" s="9">
        <v>522168</v>
      </c>
      <c r="G20" s="9">
        <v>519628.65</v>
      </c>
      <c r="H20" s="9">
        <f>E20-F20</f>
        <v>744881.78</v>
      </c>
    </row>
    <row r="21" spans="2:8" ht="12.75">
      <c r="B21" s="6" t="s">
        <v>27</v>
      </c>
      <c r="C21" s="9">
        <v>438467</v>
      </c>
      <c r="D21" s="9">
        <v>-346.76</v>
      </c>
      <c r="E21" s="9">
        <f>C21+D21</f>
        <v>438120.24</v>
      </c>
      <c r="F21" s="9">
        <v>185590.64</v>
      </c>
      <c r="G21" s="9">
        <v>184637.84</v>
      </c>
      <c r="H21" s="9">
        <f>E21-F21</f>
        <v>252529.59999999998</v>
      </c>
    </row>
    <row r="22" spans="2:8" ht="12.75">
      <c r="B22" s="6" t="s">
        <v>28</v>
      </c>
      <c r="C22" s="9">
        <v>2925395.95</v>
      </c>
      <c r="D22" s="9">
        <v>-125198.07</v>
      </c>
      <c r="E22" s="9">
        <f>C22+D22</f>
        <v>2800197.8800000004</v>
      </c>
      <c r="F22" s="9">
        <v>1122167.22</v>
      </c>
      <c r="G22" s="9">
        <v>1116572.72</v>
      </c>
      <c r="H22" s="9">
        <f>E22-F22</f>
        <v>1678030.6600000004</v>
      </c>
    </row>
    <row r="23" spans="2:8" ht="12.75">
      <c r="B23" s="6" t="s">
        <v>29</v>
      </c>
      <c r="C23" s="9">
        <v>2332653.14</v>
      </c>
      <c r="D23" s="9">
        <v>-18721.23</v>
      </c>
      <c r="E23" s="9">
        <f>C23+D23</f>
        <v>2313931.91</v>
      </c>
      <c r="F23" s="9">
        <v>973444.14</v>
      </c>
      <c r="G23" s="9">
        <v>968464.42</v>
      </c>
      <c r="H23" s="9">
        <f>E23-F23</f>
        <v>1340487.77</v>
      </c>
    </row>
    <row r="24" spans="2:8" ht="12.75">
      <c r="B24" s="6" t="s">
        <v>30</v>
      </c>
      <c r="C24" s="9">
        <v>3223641.83</v>
      </c>
      <c r="D24" s="9">
        <v>72466.43</v>
      </c>
      <c r="E24" s="9">
        <f>C24+D24</f>
        <v>3296108.2600000002</v>
      </c>
      <c r="F24" s="9">
        <v>1434856.49</v>
      </c>
      <c r="G24" s="9">
        <v>1423002.85</v>
      </c>
      <c r="H24" s="9">
        <f>E24-F24</f>
        <v>1861251.7700000003</v>
      </c>
    </row>
    <row r="25" spans="2:8" ht="12.75">
      <c r="B25" s="6" t="s">
        <v>31</v>
      </c>
      <c r="C25" s="9">
        <v>3664641.52</v>
      </c>
      <c r="D25" s="9">
        <v>-688.68</v>
      </c>
      <c r="E25" s="9">
        <f>C25+D25</f>
        <v>3663952.84</v>
      </c>
      <c r="F25" s="9">
        <v>1552452.03</v>
      </c>
      <c r="G25" s="9">
        <v>1543638.83</v>
      </c>
      <c r="H25" s="9">
        <f>E25-F25</f>
        <v>2111500.8099999996</v>
      </c>
    </row>
    <row r="26" spans="2:8" ht="12.75">
      <c r="B26" s="6" t="s">
        <v>32</v>
      </c>
      <c r="C26" s="9">
        <v>7542325.1</v>
      </c>
      <c r="D26" s="9">
        <v>58475.54</v>
      </c>
      <c r="E26" s="9">
        <f>C26+D26</f>
        <v>7600800.64</v>
      </c>
      <c r="F26" s="9">
        <v>3366626.62</v>
      </c>
      <c r="G26" s="9">
        <v>3349497.3</v>
      </c>
      <c r="H26" s="9">
        <f>E26-F26</f>
        <v>4234174.02</v>
      </c>
    </row>
    <row r="27" spans="2:8" ht="12.75">
      <c r="B27" s="6" t="s">
        <v>33</v>
      </c>
      <c r="C27" s="9">
        <v>7037339.44</v>
      </c>
      <c r="D27" s="9">
        <v>-196838.72</v>
      </c>
      <c r="E27" s="9">
        <f>C27+D27</f>
        <v>6840500.720000001</v>
      </c>
      <c r="F27" s="9">
        <v>2769577.31</v>
      </c>
      <c r="G27" s="9">
        <v>2758111.27</v>
      </c>
      <c r="H27" s="9">
        <f>E27-F27</f>
        <v>4070923.4100000006</v>
      </c>
    </row>
    <row r="28" spans="2:8" ht="12.75">
      <c r="B28" s="6" t="s">
        <v>34</v>
      </c>
      <c r="C28" s="9">
        <v>2827873</v>
      </c>
      <c r="D28" s="9">
        <v>85424.58</v>
      </c>
      <c r="E28" s="9">
        <f>C28+D28</f>
        <v>2913297.58</v>
      </c>
      <c r="F28" s="9">
        <v>1286541.37</v>
      </c>
      <c r="G28" s="9">
        <v>1280630.62</v>
      </c>
      <c r="H28" s="9">
        <f>E28-F28</f>
        <v>1626756.21</v>
      </c>
    </row>
    <row r="29" spans="2:8" ht="12.75">
      <c r="B29" s="6" t="s">
        <v>35</v>
      </c>
      <c r="C29" s="9">
        <v>5541634.36</v>
      </c>
      <c r="D29" s="9">
        <v>-61719.51</v>
      </c>
      <c r="E29" s="9">
        <f>C29+D29</f>
        <v>5479914.850000001</v>
      </c>
      <c r="F29" s="9">
        <v>2328674.89</v>
      </c>
      <c r="G29" s="9">
        <v>2318497.46</v>
      </c>
      <c r="H29" s="9">
        <f>E29-F29</f>
        <v>3151239.9600000004</v>
      </c>
    </row>
    <row r="30" spans="2:8" ht="12.75">
      <c r="B30" s="6" t="s">
        <v>36</v>
      </c>
      <c r="C30" s="9">
        <v>6565987.08</v>
      </c>
      <c r="D30" s="9">
        <v>395590.6</v>
      </c>
      <c r="E30" s="9">
        <f>C30+D30</f>
        <v>6961577.68</v>
      </c>
      <c r="F30" s="9">
        <v>3412443.46</v>
      </c>
      <c r="G30" s="9">
        <v>3399347.54</v>
      </c>
      <c r="H30" s="9">
        <f>E30-F30</f>
        <v>3549134.2199999997</v>
      </c>
    </row>
    <row r="31" spans="2:8" ht="12.75">
      <c r="B31" s="6" t="s">
        <v>37</v>
      </c>
      <c r="C31" s="9">
        <v>4160650</v>
      </c>
      <c r="D31" s="9">
        <v>-604763.85</v>
      </c>
      <c r="E31" s="9">
        <f>C31+D31</f>
        <v>3555886.15</v>
      </c>
      <c r="F31" s="9">
        <v>1142382.25</v>
      </c>
      <c r="G31" s="9">
        <v>1136944.49</v>
      </c>
      <c r="H31" s="9">
        <f>E31-F31</f>
        <v>2413503.9</v>
      </c>
    </row>
    <row r="32" spans="2:8" ht="12.75">
      <c r="B32" s="6" t="s">
        <v>38</v>
      </c>
      <c r="C32" s="9">
        <v>4099585.38</v>
      </c>
      <c r="D32" s="9">
        <v>-16247.54</v>
      </c>
      <c r="E32" s="9">
        <f>C32+D32</f>
        <v>4083337.84</v>
      </c>
      <c r="F32" s="9">
        <v>1667036.52</v>
      </c>
      <c r="G32" s="9">
        <v>1659174.81</v>
      </c>
      <c r="H32" s="9">
        <f>E32-F32</f>
        <v>2416301.32</v>
      </c>
    </row>
    <row r="33" spans="2:8" ht="12.75">
      <c r="B33" s="6" t="s">
        <v>39</v>
      </c>
      <c r="C33" s="9">
        <v>2429890.13</v>
      </c>
      <c r="D33" s="9">
        <v>-290554.22</v>
      </c>
      <c r="E33" s="9">
        <f>C33+D33</f>
        <v>2139335.91</v>
      </c>
      <c r="F33" s="9">
        <v>900784.86</v>
      </c>
      <c r="G33" s="9">
        <v>897161.31</v>
      </c>
      <c r="H33" s="9">
        <f>E33-F33</f>
        <v>1238551.0500000003</v>
      </c>
    </row>
    <row r="34" spans="2:8" ht="12.75">
      <c r="B34" s="6" t="s">
        <v>40</v>
      </c>
      <c r="C34" s="9">
        <v>3003700.31</v>
      </c>
      <c r="D34" s="9">
        <v>-26661.35</v>
      </c>
      <c r="E34" s="9">
        <f>C34+D34</f>
        <v>2977038.96</v>
      </c>
      <c r="F34" s="9">
        <v>1230407.95</v>
      </c>
      <c r="G34" s="9">
        <v>1218268.38</v>
      </c>
      <c r="H34" s="9">
        <f>E34-F34</f>
        <v>1746631.01</v>
      </c>
    </row>
    <row r="35" spans="2:8" ht="12.75">
      <c r="B35" s="6" t="s">
        <v>41</v>
      </c>
      <c r="C35" s="9">
        <v>1008350.72</v>
      </c>
      <c r="D35" s="9">
        <v>97249.33</v>
      </c>
      <c r="E35" s="9">
        <f>C35+D35</f>
        <v>1105600.05</v>
      </c>
      <c r="F35" s="9">
        <v>466397.44</v>
      </c>
      <c r="G35" s="9">
        <v>464579.24</v>
      </c>
      <c r="H35" s="9">
        <f>E35-F35</f>
        <v>639202.6100000001</v>
      </c>
    </row>
    <row r="36" spans="2:8" ht="12.75">
      <c r="B36" s="6" t="s">
        <v>42</v>
      </c>
      <c r="C36" s="9">
        <v>507160</v>
      </c>
      <c r="D36" s="9">
        <v>-100475.95</v>
      </c>
      <c r="E36" s="9">
        <f>C36+D36</f>
        <v>406684.05</v>
      </c>
      <c r="F36" s="9">
        <v>91965.17</v>
      </c>
      <c r="G36" s="9">
        <v>91500.28</v>
      </c>
      <c r="H36" s="9">
        <f>E36-F36</f>
        <v>314718.88</v>
      </c>
    </row>
    <row r="37" spans="2:8" ht="12.75">
      <c r="B37" s="6" t="s">
        <v>43</v>
      </c>
      <c r="C37" s="9">
        <v>451508</v>
      </c>
      <c r="D37" s="9">
        <v>162799.03</v>
      </c>
      <c r="E37" s="9">
        <f>C37+D37</f>
        <v>614307.03</v>
      </c>
      <c r="F37" s="9">
        <v>306093.03</v>
      </c>
      <c r="G37" s="9">
        <v>304567.02</v>
      </c>
      <c r="H37" s="9">
        <f>E37-F37</f>
        <v>308214</v>
      </c>
    </row>
    <row r="38" spans="2:8" ht="12.75">
      <c r="B38" s="6" t="s">
        <v>44</v>
      </c>
      <c r="C38" s="9">
        <v>642214</v>
      </c>
      <c r="D38" s="9">
        <v>-21352.35</v>
      </c>
      <c r="E38" s="9">
        <f>C38+D38</f>
        <v>620861.65</v>
      </c>
      <c r="F38" s="9">
        <v>232398.55</v>
      </c>
      <c r="G38" s="9">
        <v>231205.2</v>
      </c>
      <c r="H38" s="9">
        <f>E38-F38</f>
        <v>388463.10000000003</v>
      </c>
    </row>
    <row r="39" spans="2:8" ht="12.75">
      <c r="B39" s="6" t="s">
        <v>45</v>
      </c>
      <c r="C39" s="9">
        <v>839944</v>
      </c>
      <c r="D39" s="9">
        <v>-3961.49</v>
      </c>
      <c r="E39" s="9">
        <f>C39+D39</f>
        <v>835982.51</v>
      </c>
      <c r="F39" s="9">
        <v>348671.87</v>
      </c>
      <c r="G39" s="9">
        <v>347016.63</v>
      </c>
      <c r="H39" s="9">
        <f>E39-F39</f>
        <v>487310.64</v>
      </c>
    </row>
    <row r="40" spans="2:8" ht="25.5">
      <c r="B40" s="6" t="s">
        <v>46</v>
      </c>
      <c r="C40" s="9">
        <v>263143</v>
      </c>
      <c r="D40" s="9">
        <v>-1153.44</v>
      </c>
      <c r="E40" s="9">
        <f>C40+D40</f>
        <v>261989.56</v>
      </c>
      <c r="F40" s="9">
        <v>113281.05</v>
      </c>
      <c r="G40" s="9">
        <v>112715.58</v>
      </c>
      <c r="H40" s="9">
        <f>E40-F40</f>
        <v>148708.51</v>
      </c>
    </row>
    <row r="41" spans="2:8" ht="12.75">
      <c r="B41" s="6" t="s">
        <v>47</v>
      </c>
      <c r="C41" s="9">
        <v>585012</v>
      </c>
      <c r="D41" s="9">
        <v>4590.56</v>
      </c>
      <c r="E41" s="9">
        <f>C41+D41</f>
        <v>589602.56</v>
      </c>
      <c r="F41" s="9">
        <v>255625.69</v>
      </c>
      <c r="G41" s="9">
        <v>254354.01</v>
      </c>
      <c r="H41" s="9">
        <f>E41-F41</f>
        <v>333976.87000000005</v>
      </c>
    </row>
    <row r="42" spans="2:8" ht="12.75">
      <c r="B42" s="6" t="s">
        <v>48</v>
      </c>
      <c r="C42" s="9">
        <v>3401293</v>
      </c>
      <c r="D42" s="9">
        <v>-31500.39</v>
      </c>
      <c r="E42" s="9">
        <f>C42+D42</f>
        <v>3369792.61</v>
      </c>
      <c r="F42" s="9">
        <v>1275697.48</v>
      </c>
      <c r="G42" s="9">
        <v>1269657.5</v>
      </c>
      <c r="H42" s="9">
        <f>E42-F42</f>
        <v>2094095.13</v>
      </c>
    </row>
    <row r="43" spans="2:8" ht="25.5">
      <c r="B43" s="6" t="s">
        <v>49</v>
      </c>
      <c r="C43" s="9">
        <v>2648337.04</v>
      </c>
      <c r="D43" s="9">
        <v>-53778.9</v>
      </c>
      <c r="E43" s="9">
        <f>C43+D43</f>
        <v>2594558.14</v>
      </c>
      <c r="F43" s="9">
        <v>1066038.23</v>
      </c>
      <c r="G43" s="9">
        <v>1061064.33</v>
      </c>
      <c r="H43" s="9">
        <f>E43-F43</f>
        <v>1528519.9100000001</v>
      </c>
    </row>
    <row r="44" spans="2:8" ht="12.75">
      <c r="B44" s="6" t="s">
        <v>50</v>
      </c>
      <c r="C44" s="9">
        <v>737664</v>
      </c>
      <c r="D44" s="9">
        <v>-58255.49</v>
      </c>
      <c r="E44" s="9">
        <f>C44+D44</f>
        <v>679408.51</v>
      </c>
      <c r="F44" s="9">
        <v>234082.95</v>
      </c>
      <c r="G44" s="9">
        <v>232839.47</v>
      </c>
      <c r="H44" s="9">
        <f>E44-F44</f>
        <v>445325.56</v>
      </c>
    </row>
    <row r="45" spans="2:8" ht="12.75">
      <c r="B45" s="6" t="s">
        <v>51</v>
      </c>
      <c r="C45" s="9">
        <v>334404</v>
      </c>
      <c r="D45" s="9">
        <v>227813.75</v>
      </c>
      <c r="E45" s="9">
        <f>C45+D45</f>
        <v>562217.75</v>
      </c>
      <c r="F45" s="9">
        <v>368839.06</v>
      </c>
      <c r="G45" s="9">
        <v>366957.7</v>
      </c>
      <c r="H45" s="9">
        <f>E45-F45</f>
        <v>193378.69</v>
      </c>
    </row>
    <row r="46" spans="2:8" ht="12.75">
      <c r="B46" s="6" t="s">
        <v>52</v>
      </c>
      <c r="C46" s="9">
        <v>1675603</v>
      </c>
      <c r="D46" s="9">
        <v>-20712.82</v>
      </c>
      <c r="E46" s="9">
        <f>C46+D46</f>
        <v>1654890.18</v>
      </c>
      <c r="F46" s="9">
        <v>694916.28</v>
      </c>
      <c r="G46" s="9">
        <v>692498.08</v>
      </c>
      <c r="H46" s="9">
        <f>E46-F46</f>
        <v>959973.8999999999</v>
      </c>
    </row>
    <row r="47" spans="2:8" ht="12.75">
      <c r="B47" s="6" t="s">
        <v>53</v>
      </c>
      <c r="C47" s="9">
        <v>1486673</v>
      </c>
      <c r="D47" s="9">
        <v>30170.34</v>
      </c>
      <c r="E47" s="9">
        <f>C47+D47</f>
        <v>1516843.34</v>
      </c>
      <c r="F47" s="9">
        <v>639143.4</v>
      </c>
      <c r="G47" s="9">
        <v>635925.75</v>
      </c>
      <c r="H47" s="9">
        <f>E47-F47</f>
        <v>877699.9400000001</v>
      </c>
    </row>
    <row r="48" spans="2:8" ht="12.75">
      <c r="B48" s="6" t="s">
        <v>54</v>
      </c>
      <c r="C48" s="9">
        <v>1193296</v>
      </c>
      <c r="D48" s="9">
        <v>-29870.57</v>
      </c>
      <c r="E48" s="9">
        <f>C48+D48</f>
        <v>1163425.43</v>
      </c>
      <c r="F48" s="9">
        <v>509487.22</v>
      </c>
      <c r="G48" s="9">
        <v>506980.88</v>
      </c>
      <c r="H48" s="9">
        <f>E48-F48</f>
        <v>653938.21</v>
      </c>
    </row>
    <row r="49" spans="2:8" ht="12.75">
      <c r="B49" s="6" t="s">
        <v>55</v>
      </c>
      <c r="C49" s="9">
        <v>2927808</v>
      </c>
      <c r="D49" s="9">
        <v>70071.32</v>
      </c>
      <c r="E49" s="9">
        <f>C49+D49</f>
        <v>2997879.32</v>
      </c>
      <c r="F49" s="9">
        <v>1109981.57</v>
      </c>
      <c r="G49" s="9">
        <v>1106480.8</v>
      </c>
      <c r="H49" s="9">
        <f>E49-F49</f>
        <v>1887897.7499999998</v>
      </c>
    </row>
    <row r="50" spans="2:8" ht="12.75">
      <c r="B50" s="6" t="s">
        <v>56</v>
      </c>
      <c r="C50" s="9">
        <v>2563438</v>
      </c>
      <c r="D50" s="9">
        <v>28387.01</v>
      </c>
      <c r="E50" s="9">
        <f>C50+D50</f>
        <v>2591825.01</v>
      </c>
      <c r="F50" s="9">
        <v>1157183.19</v>
      </c>
      <c r="G50" s="9">
        <v>1152052.06</v>
      </c>
      <c r="H50" s="9">
        <f>E50-F50</f>
        <v>1434641.8199999998</v>
      </c>
    </row>
    <row r="51" spans="2:8" ht="12.75">
      <c r="B51" s="6" t="s">
        <v>57</v>
      </c>
      <c r="C51" s="9">
        <v>1738263</v>
      </c>
      <c r="D51" s="9">
        <v>-34317.6</v>
      </c>
      <c r="E51" s="9">
        <f>C51+D51</f>
        <v>1703945.4</v>
      </c>
      <c r="F51" s="9">
        <v>621681.06</v>
      </c>
      <c r="G51" s="9">
        <v>618611.25</v>
      </c>
      <c r="H51" s="9">
        <f>E51-F51</f>
        <v>1082264.3399999999</v>
      </c>
    </row>
    <row r="52" spans="2:8" ht="12.75">
      <c r="B52" s="6" t="s">
        <v>58</v>
      </c>
      <c r="C52" s="9">
        <v>9687071</v>
      </c>
      <c r="D52" s="9">
        <v>231016.09</v>
      </c>
      <c r="E52" s="9">
        <f>C52+D52</f>
        <v>9918087.09</v>
      </c>
      <c r="F52" s="9">
        <v>3934827.95</v>
      </c>
      <c r="G52" s="9">
        <v>3916488.5</v>
      </c>
      <c r="H52" s="9">
        <f>E52-F52</f>
        <v>5983259.14</v>
      </c>
    </row>
    <row r="53" spans="2:8" ht="12.75">
      <c r="B53" s="6" t="s">
        <v>59</v>
      </c>
      <c r="C53" s="9">
        <v>1058625</v>
      </c>
      <c r="D53" s="9">
        <v>-25329.92</v>
      </c>
      <c r="E53" s="9">
        <f>C53+D53</f>
        <v>1033295.08</v>
      </c>
      <c r="F53" s="9">
        <v>404305.5</v>
      </c>
      <c r="G53" s="9">
        <v>402220.05</v>
      </c>
      <c r="H53" s="9">
        <f>E53-F53</f>
        <v>628989.58</v>
      </c>
    </row>
    <row r="54" spans="2:8" ht="25.5">
      <c r="B54" s="6" t="s">
        <v>60</v>
      </c>
      <c r="C54" s="9">
        <v>3028748</v>
      </c>
      <c r="D54" s="9">
        <v>119006.58</v>
      </c>
      <c r="E54" s="9">
        <f>C54+D54</f>
        <v>3147754.58</v>
      </c>
      <c r="F54" s="9">
        <v>1413054.58</v>
      </c>
      <c r="G54" s="9">
        <v>1404483.07</v>
      </c>
      <c r="H54" s="9">
        <f>E54-F54</f>
        <v>1734700</v>
      </c>
    </row>
    <row r="55" spans="2:8" ht="12.75">
      <c r="B55" s="6" t="s">
        <v>61</v>
      </c>
      <c r="C55" s="9">
        <v>600000</v>
      </c>
      <c r="D55" s="9">
        <v>-200000</v>
      </c>
      <c r="E55" s="9">
        <f>C55+D55</f>
        <v>400000</v>
      </c>
      <c r="F55" s="9">
        <v>0</v>
      </c>
      <c r="G55" s="9">
        <v>0</v>
      </c>
      <c r="H55" s="9">
        <f>E55-F55</f>
        <v>400000</v>
      </c>
    </row>
    <row r="56" spans="2:8" ht="12.75">
      <c r="B56" s="6" t="s">
        <v>62</v>
      </c>
      <c r="C56" s="9">
        <v>59032527</v>
      </c>
      <c r="D56" s="9">
        <v>2881452.95</v>
      </c>
      <c r="E56" s="9">
        <f>C56+D56</f>
        <v>61913979.95</v>
      </c>
      <c r="F56" s="9">
        <v>28078201.29</v>
      </c>
      <c r="G56" s="9">
        <v>27601287.81</v>
      </c>
      <c r="H56" s="9">
        <f>E56-F56</f>
        <v>33835778.660000004</v>
      </c>
    </row>
    <row r="57" spans="2:8" s="29" customFormat="1" ht="12.75">
      <c r="B57" s="3" t="s">
        <v>13</v>
      </c>
      <c r="C57" s="12">
        <f>SUM(C58:C104)</f>
        <v>19179729</v>
      </c>
      <c r="D57" s="12">
        <f>SUM(D58:D104)</f>
        <v>10786406.000000002</v>
      </c>
      <c r="E57" s="12">
        <f>SUM(E58:E104)</f>
        <v>29966135</v>
      </c>
      <c r="F57" s="12">
        <f>SUM(F58:F104)</f>
        <v>10058405.09</v>
      </c>
      <c r="G57" s="12">
        <f>SUM(G58:G104)</f>
        <v>10056685.09</v>
      </c>
      <c r="H57" s="12">
        <f>SUM(H58:H104)</f>
        <v>19907729.910000004</v>
      </c>
    </row>
    <row r="58" spans="2:8" ht="12.75">
      <c r="B58" s="7" t="s">
        <v>16</v>
      </c>
      <c r="C58" s="8">
        <v>222684</v>
      </c>
      <c r="D58" s="8">
        <v>99365.31</v>
      </c>
      <c r="E58" s="8">
        <f>C58+D58</f>
        <v>322049.31</v>
      </c>
      <c r="F58" s="8">
        <v>127384.15</v>
      </c>
      <c r="G58" s="8">
        <v>127384.15</v>
      </c>
      <c r="H58" s="13">
        <f>E58-F58</f>
        <v>194665.16</v>
      </c>
    </row>
    <row r="59" spans="2:8" ht="12.75">
      <c r="B59" s="7" t="s">
        <v>17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13">
        <f>E59-F59</f>
        <v>0</v>
      </c>
    </row>
    <row r="60" spans="2:8" ht="12.75">
      <c r="B60" s="7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13">
        <f>E60-F60</f>
        <v>0</v>
      </c>
    </row>
    <row r="61" spans="2:8" ht="12.75">
      <c r="B61" s="7" t="s">
        <v>19</v>
      </c>
      <c r="C61" s="8">
        <v>130000</v>
      </c>
      <c r="D61" s="8">
        <v>-28668.83</v>
      </c>
      <c r="E61" s="8">
        <f>C61+D61</f>
        <v>101331.17</v>
      </c>
      <c r="F61" s="8">
        <v>11708</v>
      </c>
      <c r="G61" s="8">
        <v>11708</v>
      </c>
      <c r="H61" s="13">
        <f>E61-F61</f>
        <v>89623.17</v>
      </c>
    </row>
    <row r="62" spans="2:8" ht="12.75">
      <c r="B62" s="7" t="s">
        <v>20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7" t="s">
        <v>21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7" t="s">
        <v>22</v>
      </c>
      <c r="C64" s="9">
        <v>258000</v>
      </c>
      <c r="D64" s="9">
        <v>0</v>
      </c>
      <c r="E64" s="9">
        <f>C64+D64</f>
        <v>258000</v>
      </c>
      <c r="F64" s="9">
        <v>72882.19</v>
      </c>
      <c r="G64" s="9">
        <v>72882.19</v>
      </c>
      <c r="H64" s="13">
        <f>E64-F64</f>
        <v>185117.81</v>
      </c>
    </row>
    <row r="65" spans="2:8" ht="12.75">
      <c r="B65" s="7" t="s">
        <v>23</v>
      </c>
      <c r="C65" s="9">
        <v>230000</v>
      </c>
      <c r="D65" s="9">
        <v>0</v>
      </c>
      <c r="E65" s="9">
        <f>C65+D65</f>
        <v>230000</v>
      </c>
      <c r="F65" s="9">
        <v>0</v>
      </c>
      <c r="G65" s="9">
        <v>0</v>
      </c>
      <c r="H65" s="13">
        <f>E65-F65</f>
        <v>230000</v>
      </c>
    </row>
    <row r="66" spans="2:8" ht="12.75">
      <c r="B66" s="6" t="s">
        <v>24</v>
      </c>
      <c r="C66" s="9">
        <v>113000</v>
      </c>
      <c r="D66" s="9">
        <v>0</v>
      </c>
      <c r="E66" s="9">
        <f>C66+D66</f>
        <v>113000</v>
      </c>
      <c r="F66" s="9">
        <v>30320.31</v>
      </c>
      <c r="G66" s="9">
        <v>30320.31</v>
      </c>
      <c r="H66" s="13">
        <f>E66-F66</f>
        <v>82679.69</v>
      </c>
    </row>
    <row r="67" spans="2:8" ht="25.5">
      <c r="B67" s="6" t="s">
        <v>25</v>
      </c>
      <c r="C67" s="9">
        <v>270000</v>
      </c>
      <c r="D67" s="9">
        <v>2800</v>
      </c>
      <c r="E67" s="9">
        <f>C67+D67</f>
        <v>272800</v>
      </c>
      <c r="F67" s="9">
        <v>4000</v>
      </c>
      <c r="G67" s="9">
        <v>4000</v>
      </c>
      <c r="H67" s="13">
        <f>E67-F67</f>
        <v>268800</v>
      </c>
    </row>
    <row r="68" spans="2:8" ht="12.75">
      <c r="B68" s="6" t="s">
        <v>26</v>
      </c>
      <c r="C68" s="9">
        <v>4000</v>
      </c>
      <c r="D68" s="9">
        <v>0</v>
      </c>
      <c r="E68" s="9">
        <f>C68+D68</f>
        <v>4000</v>
      </c>
      <c r="F68" s="9">
        <v>0</v>
      </c>
      <c r="G68" s="9">
        <v>0</v>
      </c>
      <c r="H68" s="13">
        <f>E68-F68</f>
        <v>4000</v>
      </c>
    </row>
    <row r="69" spans="2:8" ht="12.75">
      <c r="B69" s="6" t="s">
        <v>27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28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2.75">
      <c r="B71" s="6" t="s">
        <v>29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2.75">
      <c r="B72" s="6" t="s">
        <v>30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2.75">
      <c r="B73" s="6" t="s">
        <v>31</v>
      </c>
      <c r="C73" s="9">
        <v>210000</v>
      </c>
      <c r="D73" s="9">
        <v>-6206</v>
      </c>
      <c r="E73" s="9">
        <f>C73+D73</f>
        <v>203794</v>
      </c>
      <c r="F73" s="9">
        <v>0</v>
      </c>
      <c r="G73" s="9">
        <v>0</v>
      </c>
      <c r="H73" s="13">
        <f>E73-F73</f>
        <v>203794</v>
      </c>
    </row>
    <row r="74" spans="2:8" ht="12.75">
      <c r="B74" s="6" t="s">
        <v>32</v>
      </c>
      <c r="C74" s="9">
        <v>56000</v>
      </c>
      <c r="D74" s="9">
        <v>0</v>
      </c>
      <c r="E74" s="9">
        <f>C74+D74</f>
        <v>56000</v>
      </c>
      <c r="F74" s="9">
        <v>3000</v>
      </c>
      <c r="G74" s="9">
        <v>3000</v>
      </c>
      <c r="H74" s="13">
        <f>E74-F74</f>
        <v>53000</v>
      </c>
    </row>
    <row r="75" spans="2:8" ht="12.75">
      <c r="B75" s="6" t="s">
        <v>33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2.75">
      <c r="B76" s="6" t="s">
        <v>34</v>
      </c>
      <c r="C76" s="9">
        <v>11000</v>
      </c>
      <c r="D76" s="9">
        <v>0</v>
      </c>
      <c r="E76" s="9">
        <f>C76+D76</f>
        <v>11000</v>
      </c>
      <c r="F76" s="9">
        <v>0</v>
      </c>
      <c r="G76" s="9">
        <v>0</v>
      </c>
      <c r="H76" s="13">
        <f>E76-F76</f>
        <v>11000</v>
      </c>
    </row>
    <row r="77" spans="2:8" ht="12.75">
      <c r="B77" s="6" t="s">
        <v>35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36</v>
      </c>
      <c r="C78" s="9">
        <v>36431.04</v>
      </c>
      <c r="D78" s="9">
        <v>0</v>
      </c>
      <c r="E78" s="9">
        <f>C78+D78</f>
        <v>36431.04</v>
      </c>
      <c r="F78" s="9">
        <v>3215.52</v>
      </c>
      <c r="G78" s="9">
        <v>3215.52</v>
      </c>
      <c r="H78" s="13">
        <f>E78-F78</f>
        <v>33215.520000000004</v>
      </c>
    </row>
    <row r="79" spans="2:8" ht="12.75">
      <c r="B79" s="6" t="s">
        <v>37</v>
      </c>
      <c r="C79" s="9">
        <v>40000</v>
      </c>
      <c r="D79" s="9">
        <v>-6023.51</v>
      </c>
      <c r="E79" s="9">
        <f>C79+D79</f>
        <v>33976.49</v>
      </c>
      <c r="F79" s="9">
        <v>0</v>
      </c>
      <c r="G79" s="9">
        <v>0</v>
      </c>
      <c r="H79" s="13">
        <f>E79-F79</f>
        <v>33976.49</v>
      </c>
    </row>
    <row r="80" spans="2:8" ht="12.75">
      <c r="B80" s="6" t="s">
        <v>38</v>
      </c>
      <c r="C80" s="9">
        <v>240000</v>
      </c>
      <c r="D80" s="9">
        <v>40000</v>
      </c>
      <c r="E80" s="9">
        <f>C80+D80</f>
        <v>280000</v>
      </c>
      <c r="F80" s="9">
        <v>85000</v>
      </c>
      <c r="G80" s="9">
        <v>85000</v>
      </c>
      <c r="H80" s="13">
        <f>E80-F80</f>
        <v>195000</v>
      </c>
    </row>
    <row r="81" spans="2:8" ht="12.75">
      <c r="B81" s="6" t="s">
        <v>39</v>
      </c>
      <c r="C81" s="9">
        <v>26000</v>
      </c>
      <c r="D81" s="9">
        <v>2500.01</v>
      </c>
      <c r="E81" s="9">
        <f>C81+D81</f>
        <v>28500.010000000002</v>
      </c>
      <c r="F81" s="9">
        <v>10500.01</v>
      </c>
      <c r="G81" s="9">
        <v>10500.01</v>
      </c>
      <c r="H81" s="13">
        <f>E81-F81</f>
        <v>18000</v>
      </c>
    </row>
    <row r="82" spans="2:8" ht="12.75">
      <c r="B82" s="6" t="s">
        <v>40</v>
      </c>
      <c r="C82" s="9">
        <v>25000</v>
      </c>
      <c r="D82" s="9">
        <v>0</v>
      </c>
      <c r="E82" s="9">
        <f>C82+D82</f>
        <v>25000</v>
      </c>
      <c r="F82" s="9">
        <v>9998.48</v>
      </c>
      <c r="G82" s="9">
        <v>9998.48</v>
      </c>
      <c r="H82" s="13">
        <f>E82-F82</f>
        <v>15001.52</v>
      </c>
    </row>
    <row r="83" spans="2:8" ht="12.75">
      <c r="B83" s="6" t="s">
        <v>41</v>
      </c>
      <c r="C83" s="9">
        <v>276000</v>
      </c>
      <c r="D83" s="9">
        <v>5689.1</v>
      </c>
      <c r="E83" s="9">
        <f>C83+D83</f>
        <v>281689.1</v>
      </c>
      <c r="F83" s="9">
        <v>97793.1</v>
      </c>
      <c r="G83" s="9">
        <v>97793.1</v>
      </c>
      <c r="H83" s="13">
        <f>E83-F83</f>
        <v>183895.99999999997</v>
      </c>
    </row>
    <row r="84" spans="2:8" ht="12.75">
      <c r="B84" s="6" t="s">
        <v>42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2.75">
      <c r="B85" s="6" t="s">
        <v>43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12.75">
      <c r="B86" s="6" t="s">
        <v>44</v>
      </c>
      <c r="C86" s="9">
        <v>108950</v>
      </c>
      <c r="D86" s="9">
        <v>-8818.18</v>
      </c>
      <c r="E86" s="9">
        <f>C86+D86</f>
        <v>100131.82</v>
      </c>
      <c r="F86" s="9">
        <v>0</v>
      </c>
      <c r="G86" s="9">
        <v>0</v>
      </c>
      <c r="H86" s="13">
        <f>E86-F86</f>
        <v>100131.82</v>
      </c>
    </row>
    <row r="87" spans="2:8" ht="12.75">
      <c r="B87" s="6" t="s">
        <v>45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25.5">
      <c r="B88" s="6" t="s">
        <v>46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2.75">
      <c r="B89" s="6" t="s">
        <v>47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2.75">
      <c r="B90" s="6" t="s">
        <v>48</v>
      </c>
      <c r="C90" s="9">
        <v>1049460</v>
      </c>
      <c r="D90" s="9">
        <v>0</v>
      </c>
      <c r="E90" s="9">
        <f>C90+D90</f>
        <v>1049460</v>
      </c>
      <c r="F90" s="9">
        <v>173050</v>
      </c>
      <c r="G90" s="9">
        <v>173050</v>
      </c>
      <c r="H90" s="13">
        <f>E90-F90</f>
        <v>876410</v>
      </c>
    </row>
    <row r="91" spans="2:8" ht="25.5">
      <c r="B91" s="6" t="s">
        <v>49</v>
      </c>
      <c r="C91" s="9">
        <v>31000</v>
      </c>
      <c r="D91" s="9">
        <v>0</v>
      </c>
      <c r="E91" s="9">
        <f>C91+D91</f>
        <v>31000</v>
      </c>
      <c r="F91" s="9">
        <v>0</v>
      </c>
      <c r="G91" s="9">
        <v>0</v>
      </c>
      <c r="H91" s="13">
        <f>E91-F91</f>
        <v>31000</v>
      </c>
    </row>
    <row r="92" spans="2:8" ht="12.75">
      <c r="B92" s="6" t="s">
        <v>50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2.75">
      <c r="B93" s="6" t="s">
        <v>51</v>
      </c>
      <c r="C93" s="9">
        <v>60000</v>
      </c>
      <c r="D93" s="9">
        <v>-2800</v>
      </c>
      <c r="E93" s="9">
        <f>C93+D93</f>
        <v>57200</v>
      </c>
      <c r="F93" s="9">
        <v>5000</v>
      </c>
      <c r="G93" s="9">
        <v>5000</v>
      </c>
      <c r="H93" s="13">
        <f>E93-F93</f>
        <v>52200</v>
      </c>
    </row>
    <row r="94" spans="2:8" ht="12.75">
      <c r="B94" s="6" t="s">
        <v>52</v>
      </c>
      <c r="C94" s="9">
        <v>181652.4</v>
      </c>
      <c r="D94" s="9">
        <v>26100</v>
      </c>
      <c r="E94" s="9">
        <f>C94+D94</f>
        <v>207752.4</v>
      </c>
      <c r="F94" s="9">
        <v>58364.2</v>
      </c>
      <c r="G94" s="9">
        <v>58364.2</v>
      </c>
      <c r="H94" s="13">
        <f>E94-F94</f>
        <v>149388.2</v>
      </c>
    </row>
    <row r="95" spans="2:8" ht="12.75">
      <c r="B95" s="6" t="s">
        <v>53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2.75">
      <c r="B96" s="6" t="s">
        <v>54</v>
      </c>
      <c r="C96" s="9">
        <v>0</v>
      </c>
      <c r="D96" s="9">
        <v>0</v>
      </c>
      <c r="E96" s="9">
        <f>C96+D96</f>
        <v>0</v>
      </c>
      <c r="F96" s="9">
        <v>0</v>
      </c>
      <c r="G96" s="9">
        <v>0</v>
      </c>
      <c r="H96" s="13">
        <f>E96-F96</f>
        <v>0</v>
      </c>
    </row>
    <row r="97" spans="2:8" ht="12.75">
      <c r="B97" s="6" t="s">
        <v>55</v>
      </c>
      <c r="C97" s="9">
        <v>8506450</v>
      </c>
      <c r="D97" s="9">
        <v>11139442.99</v>
      </c>
      <c r="E97" s="9">
        <f>C97+D97</f>
        <v>19645892.990000002</v>
      </c>
      <c r="F97" s="9">
        <v>7958106.12</v>
      </c>
      <c r="G97" s="9">
        <v>7958106.12</v>
      </c>
      <c r="H97" s="13">
        <f>E97-F97</f>
        <v>11687786.870000001</v>
      </c>
    </row>
    <row r="98" spans="2:8" ht="12.75">
      <c r="B98" s="6" t="s">
        <v>56</v>
      </c>
      <c r="C98" s="9">
        <v>348360</v>
      </c>
      <c r="D98" s="9">
        <v>-11762</v>
      </c>
      <c r="E98" s="9">
        <f>C98+D98</f>
        <v>336598</v>
      </c>
      <c r="F98" s="9">
        <v>57704.2</v>
      </c>
      <c r="G98" s="9">
        <v>57704.2</v>
      </c>
      <c r="H98" s="13">
        <f>E98-F98</f>
        <v>278893.8</v>
      </c>
    </row>
    <row r="99" spans="2:8" ht="12.75">
      <c r="B99" s="6" t="s">
        <v>57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  <c r="H99" s="13">
        <f>E99-F99</f>
        <v>0</v>
      </c>
    </row>
    <row r="100" spans="2:8" ht="12.75">
      <c r="B100" s="6" t="s">
        <v>58</v>
      </c>
      <c r="C100" s="9">
        <v>3740000</v>
      </c>
      <c r="D100" s="9">
        <v>-540066.69</v>
      </c>
      <c r="E100" s="9">
        <f>C100+D100</f>
        <v>3199933.31</v>
      </c>
      <c r="F100" s="9">
        <v>392449.84</v>
      </c>
      <c r="G100" s="9">
        <v>390729.84</v>
      </c>
      <c r="H100" s="13">
        <f>E100-F100</f>
        <v>2807483.47</v>
      </c>
    </row>
    <row r="101" spans="2:8" ht="12.75">
      <c r="B101" s="6" t="s">
        <v>59</v>
      </c>
      <c r="C101" s="9">
        <v>519000</v>
      </c>
      <c r="D101" s="9">
        <v>0</v>
      </c>
      <c r="E101" s="9">
        <f>C101+D101</f>
        <v>519000</v>
      </c>
      <c r="F101" s="9">
        <v>37227.25</v>
      </c>
      <c r="G101" s="9">
        <v>37227.25</v>
      </c>
      <c r="H101" s="13">
        <f>E101-F101</f>
        <v>481772.75</v>
      </c>
    </row>
    <row r="102" spans="2:8" ht="25.5">
      <c r="B102" s="6" t="s">
        <v>60</v>
      </c>
      <c r="C102" s="9">
        <v>2486741.56</v>
      </c>
      <c r="D102" s="9">
        <v>74853.8</v>
      </c>
      <c r="E102" s="9">
        <f>C102+D102</f>
        <v>2561595.36</v>
      </c>
      <c r="F102" s="9">
        <v>920701.72</v>
      </c>
      <c r="G102" s="9">
        <v>920701.72</v>
      </c>
      <c r="H102" s="13">
        <f>E102-F102</f>
        <v>1640893.64</v>
      </c>
    </row>
    <row r="103" spans="2:8" ht="12.75">
      <c r="B103" s="6" t="s">
        <v>61</v>
      </c>
      <c r="C103" s="9">
        <v>0</v>
      </c>
      <c r="D103" s="9">
        <v>0</v>
      </c>
      <c r="E103" s="9">
        <f>C103+D103</f>
        <v>0</v>
      </c>
      <c r="F103" s="9">
        <v>0</v>
      </c>
      <c r="G103" s="9">
        <v>0</v>
      </c>
      <c r="H103" s="13">
        <f>E103-F103</f>
        <v>0</v>
      </c>
    </row>
    <row r="104" spans="2:8" ht="12.75">
      <c r="B104" s="6" t="s">
        <v>62</v>
      </c>
      <c r="C104" s="9">
        <v>0</v>
      </c>
      <c r="D104" s="9">
        <v>0</v>
      </c>
      <c r="E104" s="9">
        <f>C104+D104</f>
        <v>0</v>
      </c>
      <c r="F104" s="9">
        <v>0</v>
      </c>
      <c r="G104" s="9">
        <v>0</v>
      </c>
      <c r="H104" s="13">
        <f>E104-F104</f>
        <v>0</v>
      </c>
    </row>
    <row r="105" spans="2:8" s="29" customFormat="1" ht="12.75">
      <c r="B105" s="6"/>
      <c r="C105" s="9"/>
      <c r="D105" s="9"/>
      <c r="E105" s="9"/>
      <c r="F105" s="9"/>
      <c r="G105" s="9"/>
      <c r="H105" s="13"/>
    </row>
    <row r="106" spans="2:8" ht="12.75">
      <c r="B106" s="2" t="s">
        <v>11</v>
      </c>
      <c r="C106" s="10">
        <f>C9+C57</f>
        <v>189888603.97</v>
      </c>
      <c r="D106" s="10">
        <f>D9+D57</f>
        <v>12592824.990000002</v>
      </c>
      <c r="E106" s="10">
        <f>E9+E57</f>
        <v>202481428.96000004</v>
      </c>
      <c r="F106" s="10">
        <f>F9+F57</f>
        <v>84196289.92000002</v>
      </c>
      <c r="G106" s="10">
        <f>G9+G57</f>
        <v>83493736.6</v>
      </c>
      <c r="H106" s="10">
        <f>H9+H57</f>
        <v>118285139.03999999</v>
      </c>
    </row>
    <row r="107" spans="2:8" ht="13.5" thickBot="1">
      <c r="B107" s="4"/>
      <c r="C107" s="14"/>
      <c r="D107" s="14"/>
      <c r="E107" s="14"/>
      <c r="F107" s="14"/>
      <c r="G107" s="14"/>
      <c r="H107" s="14"/>
    </row>
    <row r="1062" spans="2:8" ht="12.75">
      <c r="B1062" s="30"/>
      <c r="C1062" s="30"/>
      <c r="D1062" s="30"/>
      <c r="E1062" s="30"/>
      <c r="F1062" s="30"/>
      <c r="G1062" s="30"/>
      <c r="H10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2016-12-22T17:30:19Z</cp:lastPrinted>
  <dcterms:created xsi:type="dcterms:W3CDTF">2016-10-11T20:43:07Z</dcterms:created>
  <dcterms:modified xsi:type="dcterms:W3CDTF">2023-07-06T19:02:07Z</dcterms:modified>
  <cp:category/>
  <cp:version/>
  <cp:contentType/>
  <cp:contentStatus/>
</cp:coreProperties>
</file>