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<sst xmlns="http://schemas.openxmlformats.org/spreadsheetml/2006/main" count="127" uniqueCount="124">
  <si>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</si>
  <si>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</si>
  <si>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</si>
  <si>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</si>
  <si>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</si>
  <si>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</si>
  <si>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</si>
  <si>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</si>
  <si>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</si>
  <si>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</si>
  <si>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</si>
  <si>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</si>
  <si>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</si>
  <si>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</si>
  <si>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</si>
  <si>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</si>
  <si>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</si>
  <si>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</si>
  <si>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</si>
  <si>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</si>
  <si>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</si>
  <si>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</si>
  <si>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</si>
  <si>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</si>
  <si>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</si>
  <si>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</si>
  <si>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</si>
  <si>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</si>
  <si>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</si>
  <si>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</si>
  <si>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</si>
  <si>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</si>
  <si>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</si>
  <si>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</si>
  <si>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</si>
  <si>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</si>
  <si>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</si>
  <si>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</si>
  <si>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</si>
  <si>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</si>
  <si>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</si>
  <si>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</si>
  <si>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</si>
  <si>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</si>
  <si>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</si>
  <si>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</si>
  <si>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</si>
  <si>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</si>
  <si>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</si>
  <si>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</si>
  <si>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</si>
  <si>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</si>
  <si>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</si>
  <si>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</si>
  <si>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</si>
  <si>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</si>
  <si>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</si>
  <si>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</si>
  <si>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</si>
  <si>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</si>
  <si>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</si>
  <si>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</si>
  <si>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</si>
  <si>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</si>
  <si>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</si>
  <si>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</si>
  <si>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</si>
  <si>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</si>
  <si>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</si>
  <si>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</si>
  <si>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</si>
  <si>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</si>
  <si>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</si>
  <si>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</si>
  <si>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</si>
  <si>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</si>
  <si>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</si>
  <si>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</si>
  <si>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</si>
  <si>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</si>
  <si>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</si>
  <si>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</si>
  <si>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</si>
  <si>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</si>
  <si>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</si>
  <si>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</si>
  <si>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</si>
  <si>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</si>
  <si>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</si>
  <si>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</si>
  <si>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</si>
  <si>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</si>
  <si>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</si>
  <si>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</si>
  <si>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</si>
  <si>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</si>
  <si>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</si>
  <si>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</si>
  <si>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</si>
  <si>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</si>
  <si>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</si>
  <si>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</si>
  <si>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</si>
  <si>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</si>
  <si>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</si>
  <si>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</si>
  <si>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</si>
  <si>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</si>
  <si>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</si>
  <si>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</si>
  <si>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</si>
  <si>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</si>
  <si>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</si>
  <si>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</si>
  <si>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</si>
  <si>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</si>
  <si>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</si>
  <si>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</si>
  <si>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</si>
  <si>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</si>
  <si>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 Campechano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</si>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</sst>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12021136.62</v>
      </c>
      <c r="D9" s="9">
        <f>SUM(D10:D16)</f>
        <v>10431357.18</v>
      </c>
      <c r="E9" s="11" t="s">
        <v>8</v>
      </c>
      <c r="F9" s="9">
        <f>SUM(F10:F18)</f>
        <v>4520810.32</v>
      </c>
      <c r="G9" s="9">
        <f>SUM(G10:G18)</f>
        <v>8491685.42</v>
      </c>
    </row>
    <row r="10" spans="2:7" ht="12.75">
      <c r="B10" s="12" t="s">
        <v>9</v>
      </c>
      <c r="C10" s="9">
        <v>298392</v>
      </c>
      <c r="D10" s="9">
        <v>0</v>
      </c>
      <c r="E10" s="13" t="s">
        <v>10</v>
      </c>
      <c r="F10" s="9">
        <v>476913.48</v>
      </c>
      <c r="G10" s="9">
        <v>1926925.48</v>
      </c>
    </row>
    <row r="11" spans="2:7" ht="12.75">
      <c r="B11" s="12" t="s">
        <v>11</v>
      </c>
      <c r="C11" s="9">
        <v>11722744.62</v>
      </c>
      <c r="D11" s="9">
        <v>10431357.18</v>
      </c>
      <c r="E11" s="13" t="s">
        <v>12</v>
      </c>
      <c r="F11" s="9">
        <v>13270.57</v>
      </c>
      <c r="G11" s="9">
        <v>30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4028861.62</v>
      </c>
      <c r="G16" s="9">
        <v>6560876.39</v>
      </c>
    </row>
    <row r="17" spans="2:7" ht="12.75">
      <c r="B17" s="10" t="s">
        <v>23</v>
      </c>
      <c r="C17" s="9">
        <f>SUM(C18:C24)</f>
        <v>96399.32999999999</v>
      </c>
      <c r="D17" s="9">
        <f>SUM(D18:D24)</f>
        <v>5083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1764.65</v>
      </c>
      <c r="G18" s="9">
        <v>3853.55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66573.4</v>
      </c>
      <c r="D20" s="9">
        <v>3225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25000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4825.93</v>
      </c>
      <c r="D24" s="9">
        <v>1858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14040.65</v>
      </c>
      <c r="D25" s="9">
        <f>SUM(D26:D30)</f>
        <v>47061.75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13040.65</v>
      </c>
      <c r="D26" s="9">
        <v>47061.75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1000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103802.55</v>
      </c>
      <c r="D31" s="9">
        <f>SUM(D32:D36)</f>
        <v>103802.55</v>
      </c>
      <c r="E31" s="11" t="s">
        <v>52</v>
      </c>
      <c r="F31" s="9">
        <f>SUM(F32:F37)</f>
        <v>3105</v>
      </c>
      <c r="G31" s="9">
        <f>SUM(G32:G37)</f>
        <v>0</v>
      </c>
    </row>
    <row r="32" spans="2:7" ht="12.75">
      <c r="B32" s="12" t="s">
        <v>53</v>
      </c>
      <c r="C32" s="9">
        <v>103802.55</v>
      </c>
      <c r="D32" s="9">
        <v>103802.55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3105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1692.2</v>
      </c>
      <c r="G42" s="9">
        <f>SUM(G43:G45)</f>
        <v>19917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1692.2</v>
      </c>
      <c r="G43" s="9">
        <v>19917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12235379.15</v>
      </c>
      <c r="D47" s="9">
        <f>D9+D17+D25+D31+D37+D38+D41</f>
        <v>10587304.48</v>
      </c>
      <c r="E47" s="8" t="s">
        <v>82</v>
      </c>
      <c r="F47" s="9">
        <f>F9+F19+F23+F26+F27+F31+F38+F42</f>
        <v>4525607.5200000005</v>
      </c>
      <c r="G47" s="9">
        <f>G9+G19+G23+G26+G27+G31+G38+G42</f>
        <v>8511602.42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19319807.61</v>
      </c>
      <c r="D53" s="9">
        <v>19462087.24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-18076586.81</v>
      </c>
      <c r="D55" s="9">
        <v>-17980201.78</v>
      </c>
      <c r="E55" s="11" t="s">
        <v>96</v>
      </c>
      <c r="F55" s="9">
        <v>43321292.49</v>
      </c>
      <c r="G55" s="9">
        <v>42630590.76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43321292.49</v>
      </c>
      <c r="G57" s="9">
        <f>SUM(G50:G55)</f>
        <v>42630590.76</v>
      </c>
    </row>
    <row r="58" spans="2:7" ht="12.75">
      <c r="B58" s="10" t="s">
        <v>100</v>
      </c>
      <c r="C58" s="9">
        <v>36284.98</v>
      </c>
      <c r="D58" s="9">
        <v>36284.98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47846900.010000005</v>
      </c>
      <c r="G59" s="9">
        <f>G47+G57</f>
        <v>51142193.18</v>
      </c>
    </row>
    <row r="60" spans="2:7" ht="25.5">
      <c r="B60" s="6" t="s">
        <v>102</v>
      </c>
      <c r="C60" s="9">
        <f>SUM(C50:C58)</f>
        <v>1279505.7800000007</v>
      </c>
      <c r="D60" s="9">
        <f>SUM(D50:D58)</f>
        <v>1518170.4399999972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13514884.930000002</v>
      </c>
      <c r="D62" s="9">
        <f>D47+D60</f>
        <v>12105474.919999998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28675626.8</v>
      </c>
      <c r="G63" s="9">
        <f>SUM(G64:G66)</f>
        <v>28675626.8</v>
      </c>
    </row>
    <row r="64" spans="2:7" ht="12.75">
      <c r="B64" s="10"/>
      <c r="C64" s="9"/>
      <c r="D64" s="9"/>
      <c r="E64" s="11" t="s">
        <v>106</v>
      </c>
      <c r="F64" s="9">
        <v>15562600.98</v>
      </c>
      <c r="G64" s="9">
        <v>15562600.98</v>
      </c>
    </row>
    <row r="65" spans="2:7" ht="12.75">
      <c r="B65" s="10"/>
      <c r="C65" s="9"/>
      <c r="D65" s="9"/>
      <c r="E65" s="11" t="s">
        <v>107</v>
      </c>
      <c r="F65" s="9">
        <v>13113025.82</v>
      </c>
      <c r="G65" s="9">
        <v>13113025.82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-63007641.879999995</v>
      </c>
      <c r="G68" s="9">
        <f>SUM(G69:G73)</f>
        <v>-67712345.06</v>
      </c>
    </row>
    <row r="69" spans="2:7" ht="12.75">
      <c r="B69" s="10"/>
      <c r="C69" s="9"/>
      <c r="D69" s="9"/>
      <c r="E69" s="11" t="s">
        <v>110</v>
      </c>
      <c r="F69" s="9">
        <v>4705020.75</v>
      </c>
      <c r="G69" s="9">
        <v>93357.95</v>
      </c>
    </row>
    <row r="70" spans="2:7" ht="12.75">
      <c r="B70" s="10"/>
      <c r="C70" s="9"/>
      <c r="D70" s="9"/>
      <c r="E70" s="11" t="s">
        <v>111</v>
      </c>
      <c r="F70" s="9">
        <v>-57921839.48</v>
      </c>
      <c r="G70" s="9">
        <v>-58015197.43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-9790823.15</v>
      </c>
      <c r="G73" s="9">
        <v>-9790505.58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-34332015.08</v>
      </c>
      <c r="G79" s="9">
        <f>G63+G68+G75</f>
        <v>-39036718.260000005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13514884.930000007</v>
      </c>
      <c r="G81" s="9">
        <f>G59+G79</f>
        <v>12105474.919999994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2016-12-20T19:33:34Z</cp:lastPrinted>
  <dcterms:created xsi:type="dcterms:W3CDTF">2016-10-11T18:36:49Z</dcterms:created>
  <dcterms:modified xsi:type="dcterms:W3CDTF">2023-07-06T18:53:21Z</dcterms:modified>
  <cp:category/>
  <cp:version/>
  <cp:contentType/>
  <cp:contentStatus/>
</cp:coreProperties>
</file>