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<sst xmlns="http://schemas.openxmlformats.org/spreadsheetml/2006/main" count="162" uniqueCount="89">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</sst>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165649966</v>
      </c>
      <c r="E10" s="14">
        <f t="shared" si="0"/>
        <v>5653632.44</v>
      </c>
      <c r="F10" s="14">
        <f t="shared" si="0"/>
        <v>171303598.44</v>
      </c>
      <c r="G10" s="14">
        <f t="shared" si="0"/>
        <v>165870939.51000002</v>
      </c>
      <c r="H10" s="14">
        <f t="shared" si="0"/>
        <v>163370077.64000002</v>
      </c>
      <c r="I10" s="14">
        <f t="shared" si="0"/>
        <v>5432658.930000004</v>
      </c>
    </row>
    <row r="11" spans="2:9" ht="12.75">
      <c r="B11" s="3" t="s">
        <v>12</v>
      </c>
      <c r="C11" s="9"/>
      <c r="D11" s="15">
        <f aca="true" t="shared" si="1" ref="D11:I11">SUM(D12:D18)</f>
        <v>159101429</v>
      </c>
      <c r="E11" s="15">
        <f t="shared" si="1"/>
        <v>2212088</v>
      </c>
      <c r="F11" s="15">
        <f t="shared" si="1"/>
        <v>161313517</v>
      </c>
      <c r="G11" s="15">
        <f t="shared" si="1"/>
        <v>155901950.77</v>
      </c>
      <c r="H11" s="15">
        <f t="shared" si="1"/>
        <v>153989030.9</v>
      </c>
      <c r="I11" s="15">
        <f t="shared" si="1"/>
        <v>5411566.230000004</v>
      </c>
    </row>
    <row r="12" spans="2:9" ht="12.75">
      <c r="B12" s="13" t="s">
        <v>13</v>
      </c>
      <c r="C12" s="11"/>
      <c r="D12" s="15">
        <v>51483350</v>
      </c>
      <c r="E12" s="16">
        <v>-638186.81</v>
      </c>
      <c r="F12" s="16">
        <f>D12+E12</f>
        <v>50845163.19</v>
      </c>
      <c r="G12" s="16">
        <v>50845163.19</v>
      </c>
      <c r="H12" s="16">
        <v>50845163.19</v>
      </c>
      <c r="I12" s="16">
        <f>F12-G12</f>
        <v>0</v>
      </c>
    </row>
    <row r="13" spans="2:9" ht="12.75">
      <c r="B13" s="13" t="s">
        <v>14</v>
      </c>
      <c r="C13" s="11"/>
      <c r="D13" s="15">
        <v>600000</v>
      </c>
      <c r="E13" s="16">
        <v>-600000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14837275</v>
      </c>
      <c r="E14" s="16">
        <v>-163467.47</v>
      </c>
      <c r="F14" s="16">
        <f t="shared" si="2"/>
        <v>14673807.53</v>
      </c>
      <c r="G14" s="16">
        <v>14673807.53</v>
      </c>
      <c r="H14" s="16">
        <v>14673807.53</v>
      </c>
      <c r="I14" s="16">
        <f t="shared" si="3"/>
        <v>0</v>
      </c>
    </row>
    <row r="15" spans="2:9" ht="12.75">
      <c r="B15" s="13" t="s">
        <v>16</v>
      </c>
      <c r="C15" s="11"/>
      <c r="D15" s="15">
        <v>16607634</v>
      </c>
      <c r="E15" s="16">
        <v>4084588.74</v>
      </c>
      <c r="F15" s="16">
        <f t="shared" si="2"/>
        <v>20692222.740000002</v>
      </c>
      <c r="G15" s="16">
        <v>15404552.18</v>
      </c>
      <c r="H15" s="16">
        <v>13491632.31</v>
      </c>
      <c r="I15" s="16">
        <f t="shared" si="3"/>
        <v>5287670.560000002</v>
      </c>
    </row>
    <row r="16" spans="2:9" ht="12.75">
      <c r="B16" s="13" t="s">
        <v>17</v>
      </c>
      <c r="C16" s="11"/>
      <c r="D16" s="15">
        <v>73960972</v>
      </c>
      <c r="E16" s="16">
        <v>-81058.46</v>
      </c>
      <c r="F16" s="16">
        <f t="shared" si="2"/>
        <v>73879913.54</v>
      </c>
      <c r="G16" s="16">
        <v>73756017.87</v>
      </c>
      <c r="H16" s="16">
        <v>73756017.87</v>
      </c>
      <c r="I16" s="16">
        <f t="shared" si="3"/>
        <v>123895.67000000179</v>
      </c>
    </row>
    <row r="17" spans="2:9" ht="12.75">
      <c r="B17" s="13" t="s">
        <v>18</v>
      </c>
      <c r="C17" s="11"/>
      <c r="D17" s="15">
        <v>22398</v>
      </c>
      <c r="E17" s="16">
        <v>-22398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1589800</v>
      </c>
      <c r="E18" s="16">
        <v>-367390</v>
      </c>
      <c r="F18" s="16">
        <f t="shared" si="2"/>
        <v>1222410</v>
      </c>
      <c r="G18" s="16">
        <v>1222410</v>
      </c>
      <c r="H18" s="16">
        <v>1222410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60000</v>
      </c>
      <c r="E19" s="15">
        <f t="shared" si="4"/>
        <v>1003505.29</v>
      </c>
      <c r="F19" s="15">
        <f t="shared" si="4"/>
        <v>1063505.29</v>
      </c>
      <c r="G19" s="15">
        <f t="shared" si="4"/>
        <v>1059725.8399999999</v>
      </c>
      <c r="H19" s="15">
        <f t="shared" si="4"/>
        <v>1059695.8399999999</v>
      </c>
      <c r="I19" s="15">
        <f t="shared" si="4"/>
        <v>3779.45000000015</v>
      </c>
    </row>
    <row r="20" spans="2:9" ht="12.75">
      <c r="B20" s="13" t="s">
        <v>21</v>
      </c>
      <c r="C20" s="11"/>
      <c r="D20" s="15">
        <v>60000</v>
      </c>
      <c r="E20" s="16">
        <v>505771.33</v>
      </c>
      <c r="F20" s="15">
        <f aca="true" t="shared" si="5" ref="F20:F28">D20+E20</f>
        <v>565771.3300000001</v>
      </c>
      <c r="G20" s="16">
        <v>565521.33</v>
      </c>
      <c r="H20" s="16">
        <v>565521.33</v>
      </c>
      <c r="I20" s="16">
        <f>F20-G20</f>
        <v>250.00000000011642</v>
      </c>
    </row>
    <row r="21" spans="2:9" ht="12.75">
      <c r="B21" s="13" t="s">
        <v>22</v>
      </c>
      <c r="C21" s="11"/>
      <c r="D21" s="15">
        <v>0</v>
      </c>
      <c r="E21" s="16">
        <v>270372.33</v>
      </c>
      <c r="F21" s="15">
        <f t="shared" si="5"/>
        <v>270372.33</v>
      </c>
      <c r="G21" s="16">
        <v>266842.92</v>
      </c>
      <c r="H21" s="16">
        <v>266812.92</v>
      </c>
      <c r="I21" s="16">
        <f aca="true" t="shared" si="6" ref="I21:I83">F21-G21</f>
        <v>3529.4100000000326</v>
      </c>
    </row>
    <row r="22" spans="2:9" ht="12.75">
      <c r="B22" s="13" t="s">
        <v>23</v>
      </c>
      <c r="C22" s="11"/>
      <c r="D22" s="15">
        <v>0</v>
      </c>
      <c r="E22" s="16">
        <v>1175.01</v>
      </c>
      <c r="F22" s="15">
        <f t="shared" si="5"/>
        <v>1175.01</v>
      </c>
      <c r="G22" s="16">
        <v>1175.01</v>
      </c>
      <c r="H22" s="16">
        <v>1175.01</v>
      </c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53165.5</v>
      </c>
      <c r="F23" s="15">
        <f t="shared" si="5"/>
        <v>53165.5</v>
      </c>
      <c r="G23" s="16">
        <v>53165.46</v>
      </c>
      <c r="H23" s="16">
        <v>53165.46</v>
      </c>
      <c r="I23" s="16">
        <f t="shared" si="6"/>
        <v>0.040000000000873115</v>
      </c>
    </row>
    <row r="24" spans="2:9" ht="12.75">
      <c r="B24" s="13" t="s">
        <v>25</v>
      </c>
      <c r="C24" s="11"/>
      <c r="D24" s="15">
        <v>0</v>
      </c>
      <c r="E24" s="16">
        <v>260.96</v>
      </c>
      <c r="F24" s="15">
        <f t="shared" si="5"/>
        <v>260.96</v>
      </c>
      <c r="G24" s="16">
        <v>260.96</v>
      </c>
      <c r="H24" s="16">
        <v>260.96</v>
      </c>
      <c r="I24" s="16">
        <f t="shared" si="6"/>
        <v>0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127377.27</v>
      </c>
      <c r="F26" s="15">
        <f t="shared" si="5"/>
        <v>127377.27</v>
      </c>
      <c r="G26" s="16">
        <v>127377.27</v>
      </c>
      <c r="H26" s="16">
        <v>127377.27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45382.89</v>
      </c>
      <c r="F28" s="15">
        <f t="shared" si="5"/>
        <v>45382.89</v>
      </c>
      <c r="G28" s="16">
        <v>45382.89</v>
      </c>
      <c r="H28" s="16">
        <v>45382.89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6081937</v>
      </c>
      <c r="E29" s="15">
        <f t="shared" si="7"/>
        <v>2393440.7800000003</v>
      </c>
      <c r="F29" s="15">
        <f t="shared" si="7"/>
        <v>8475377.780000001</v>
      </c>
      <c r="G29" s="15">
        <f t="shared" si="7"/>
        <v>8459870.41</v>
      </c>
      <c r="H29" s="15">
        <f t="shared" si="7"/>
        <v>7871958.41</v>
      </c>
      <c r="I29" s="15">
        <f t="shared" si="7"/>
        <v>15507.370000000577</v>
      </c>
    </row>
    <row r="30" spans="2:9" ht="12.75">
      <c r="B30" s="13" t="s">
        <v>31</v>
      </c>
      <c r="C30" s="11"/>
      <c r="D30" s="15">
        <v>481937</v>
      </c>
      <c r="E30" s="16">
        <v>-142277.17</v>
      </c>
      <c r="F30" s="15">
        <f aca="true" t="shared" si="8" ref="F30:F38">D30+E30</f>
        <v>339659.82999999996</v>
      </c>
      <c r="G30" s="16">
        <v>339659.83</v>
      </c>
      <c r="H30" s="16">
        <v>339659.83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54797.45</v>
      </c>
      <c r="F31" s="15">
        <f t="shared" si="8"/>
        <v>54797.45</v>
      </c>
      <c r="G31" s="16">
        <v>54797.45</v>
      </c>
      <c r="H31" s="16">
        <v>54797.45</v>
      </c>
      <c r="I31" s="16">
        <f t="shared" si="6"/>
        <v>0</v>
      </c>
    </row>
    <row r="32" spans="2:9" ht="12.75">
      <c r="B32" s="13" t="s">
        <v>33</v>
      </c>
      <c r="C32" s="11"/>
      <c r="D32" s="15">
        <v>2750000</v>
      </c>
      <c r="E32" s="16">
        <v>1533546.28</v>
      </c>
      <c r="F32" s="15">
        <f t="shared" si="8"/>
        <v>4283546.28</v>
      </c>
      <c r="G32" s="16">
        <v>4269630.72</v>
      </c>
      <c r="H32" s="16">
        <v>4269630.72</v>
      </c>
      <c r="I32" s="16">
        <f t="shared" si="6"/>
        <v>13915.560000000522</v>
      </c>
    </row>
    <row r="33" spans="2:9" ht="12.75">
      <c r="B33" s="13" t="s">
        <v>34</v>
      </c>
      <c r="C33" s="11"/>
      <c r="D33" s="15">
        <v>0</v>
      </c>
      <c r="E33" s="16">
        <v>368939.49</v>
      </c>
      <c r="F33" s="15">
        <f t="shared" si="8"/>
        <v>368939.49</v>
      </c>
      <c r="G33" s="16">
        <v>368939.49</v>
      </c>
      <c r="H33" s="16">
        <v>368939.49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107022.32</v>
      </c>
      <c r="F34" s="15">
        <f t="shared" si="8"/>
        <v>107022.32</v>
      </c>
      <c r="G34" s="16">
        <v>107022.32</v>
      </c>
      <c r="H34" s="16">
        <v>107022.32</v>
      </c>
      <c r="I34" s="16">
        <f t="shared" si="6"/>
        <v>0</v>
      </c>
    </row>
    <row r="35" spans="2:9" ht="12.75">
      <c r="B35" s="13" t="s">
        <v>36</v>
      </c>
      <c r="C35" s="11"/>
      <c r="D35" s="15">
        <v>0</v>
      </c>
      <c r="E35" s="16">
        <v>8161.6</v>
      </c>
      <c r="F35" s="15">
        <f t="shared" si="8"/>
        <v>8161.6</v>
      </c>
      <c r="G35" s="16">
        <v>8161.6</v>
      </c>
      <c r="H35" s="16">
        <v>8161.6</v>
      </c>
      <c r="I35" s="16">
        <f t="shared" si="6"/>
        <v>0</v>
      </c>
    </row>
    <row r="36" spans="2:9" ht="12.75">
      <c r="B36" s="13" t="s">
        <v>37</v>
      </c>
      <c r="C36" s="11"/>
      <c r="D36" s="15">
        <v>0</v>
      </c>
      <c r="E36" s="16">
        <v>30607</v>
      </c>
      <c r="F36" s="15">
        <f t="shared" si="8"/>
        <v>30607</v>
      </c>
      <c r="G36" s="16">
        <v>30607</v>
      </c>
      <c r="H36" s="16">
        <v>30607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25760</v>
      </c>
      <c r="F37" s="15">
        <f t="shared" si="8"/>
        <v>25760</v>
      </c>
      <c r="G37" s="16">
        <v>25760</v>
      </c>
      <c r="H37" s="16">
        <v>25760</v>
      </c>
      <c r="I37" s="16">
        <f t="shared" si="6"/>
        <v>0</v>
      </c>
    </row>
    <row r="38" spans="2:9" ht="12.75">
      <c r="B38" s="13" t="s">
        <v>39</v>
      </c>
      <c r="C38" s="11"/>
      <c r="D38" s="15">
        <v>2850000</v>
      </c>
      <c r="E38" s="16">
        <v>406883.81</v>
      </c>
      <c r="F38" s="15">
        <f t="shared" si="8"/>
        <v>3256883.81</v>
      </c>
      <c r="G38" s="16">
        <v>3255292</v>
      </c>
      <c r="H38" s="16">
        <v>2667380</v>
      </c>
      <c r="I38" s="16">
        <f t="shared" si="6"/>
        <v>1591.8100000000559</v>
      </c>
    </row>
    <row r="39" spans="2:9" ht="25.5" customHeight="1">
      <c r="B39" s="37" t="s">
        <v>40</v>
      </c>
      <c r="C39" s="38"/>
      <c r="D39" s="15">
        <f aca="true" t="shared" si="9" ref="D39:I39">SUM(D40:D48)</f>
        <v>406600</v>
      </c>
      <c r="E39" s="15">
        <f t="shared" si="9"/>
        <v>13771.13</v>
      </c>
      <c r="F39" s="15">
        <f>SUM(F40:F48)</f>
        <v>420371.13</v>
      </c>
      <c r="G39" s="15">
        <f t="shared" si="9"/>
        <v>418565.25</v>
      </c>
      <c r="H39" s="15">
        <f t="shared" si="9"/>
        <v>418565.25</v>
      </c>
      <c r="I39" s="15">
        <f t="shared" si="9"/>
        <v>1805.8800000000047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406600</v>
      </c>
      <c r="E43" s="16">
        <v>13771.13</v>
      </c>
      <c r="F43" s="15">
        <f t="shared" si="10"/>
        <v>420371.13</v>
      </c>
      <c r="G43" s="16">
        <v>418565.25</v>
      </c>
      <c r="H43" s="16">
        <v>418565.25</v>
      </c>
      <c r="I43" s="16">
        <f t="shared" si="6"/>
        <v>1805.8800000000047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30827.24</v>
      </c>
      <c r="F49" s="15">
        <f t="shared" si="11"/>
        <v>30827.24</v>
      </c>
      <c r="G49" s="15">
        <f t="shared" si="11"/>
        <v>30827.24</v>
      </c>
      <c r="H49" s="15">
        <f t="shared" si="11"/>
        <v>30827.24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22019.2</v>
      </c>
      <c r="F50" s="15">
        <f t="shared" si="10"/>
        <v>22019.2</v>
      </c>
      <c r="G50" s="16">
        <v>22019.2</v>
      </c>
      <c r="H50" s="16">
        <v>22019.2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8808.04</v>
      </c>
      <c r="F55" s="15">
        <f t="shared" si="10"/>
        <v>8808.04</v>
      </c>
      <c r="G55" s="16">
        <v>8808.04</v>
      </c>
      <c r="H55" s="16">
        <v>8808.04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30428898</v>
      </c>
      <c r="F85" s="21">
        <f t="shared" si="12"/>
        <v>30428898</v>
      </c>
      <c r="G85" s="21">
        <f>G86+G104+G94+G114+G124+G134+G138+G147+G151</f>
        <v>30428585.09</v>
      </c>
      <c r="H85" s="21">
        <f>H86+H104+H94+H114+H124+H134+H138+H147+H151</f>
        <v>30428585.09</v>
      </c>
      <c r="I85" s="21">
        <f t="shared" si="12"/>
        <v>312.910000000149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4635000</v>
      </c>
      <c r="F94" s="15">
        <f>SUM(F95:F103)</f>
        <v>4635000</v>
      </c>
      <c r="G94" s="15">
        <f>SUM(G95:G103)</f>
        <v>4634882.26</v>
      </c>
      <c r="H94" s="15">
        <f>SUM(H95:H103)</f>
        <v>4634882.26</v>
      </c>
      <c r="I94" s="16">
        <f t="shared" si="13"/>
        <v>117.74000000022352</v>
      </c>
    </row>
    <row r="95" spans="2:9" ht="12.75">
      <c r="B95" s="13" t="s">
        <v>21</v>
      </c>
      <c r="C95" s="11"/>
      <c r="D95" s="15">
        <v>0</v>
      </c>
      <c r="E95" s="16">
        <v>1668463.96</v>
      </c>
      <c r="F95" s="15">
        <f t="shared" si="14"/>
        <v>1668463.96</v>
      </c>
      <c r="G95" s="16">
        <v>1668463.91</v>
      </c>
      <c r="H95" s="16">
        <v>1668463.91</v>
      </c>
      <c r="I95" s="16">
        <f t="shared" si="13"/>
        <v>0.05000000004656613</v>
      </c>
    </row>
    <row r="96" spans="2:9" ht="12.75">
      <c r="B96" s="13" t="s">
        <v>22</v>
      </c>
      <c r="C96" s="11"/>
      <c r="D96" s="15">
        <v>0</v>
      </c>
      <c r="E96" s="16">
        <v>109262.3</v>
      </c>
      <c r="F96" s="15">
        <f t="shared" si="14"/>
        <v>109262.3</v>
      </c>
      <c r="G96" s="16">
        <v>109145.25</v>
      </c>
      <c r="H96" s="16">
        <v>109145.25</v>
      </c>
      <c r="I96" s="16">
        <f t="shared" si="13"/>
        <v>117.05000000000291</v>
      </c>
    </row>
    <row r="97" spans="2:9" ht="12.75">
      <c r="B97" s="13" t="s">
        <v>23</v>
      </c>
      <c r="C97" s="11"/>
      <c r="D97" s="15">
        <v>0</v>
      </c>
      <c r="E97" s="16">
        <v>142856.73</v>
      </c>
      <c r="F97" s="15">
        <f t="shared" si="14"/>
        <v>142856.73</v>
      </c>
      <c r="G97" s="16">
        <v>142856.73</v>
      </c>
      <c r="H97" s="16">
        <v>142856.73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798602.83</v>
      </c>
      <c r="F98" s="15">
        <f t="shared" si="14"/>
        <v>798602.83</v>
      </c>
      <c r="G98" s="16">
        <v>798602.32</v>
      </c>
      <c r="H98" s="16">
        <v>798602.32</v>
      </c>
      <c r="I98" s="16">
        <f t="shared" si="13"/>
        <v>0.5100000000093132</v>
      </c>
    </row>
    <row r="99" spans="2:9" ht="12.75">
      <c r="B99" s="13" t="s">
        <v>25</v>
      </c>
      <c r="C99" s="11"/>
      <c r="D99" s="15">
        <v>0</v>
      </c>
      <c r="E99" s="16">
        <v>41833.56</v>
      </c>
      <c r="F99" s="15">
        <f t="shared" si="14"/>
        <v>41833.56</v>
      </c>
      <c r="G99" s="16">
        <v>41833.56</v>
      </c>
      <c r="H99" s="16">
        <v>41833.56</v>
      </c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1300000</v>
      </c>
      <c r="F100" s="15">
        <f t="shared" si="14"/>
        <v>1300000</v>
      </c>
      <c r="G100" s="16">
        <v>1300000</v>
      </c>
      <c r="H100" s="16">
        <v>1300000</v>
      </c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79699.91</v>
      </c>
      <c r="F101" s="15">
        <f t="shared" si="14"/>
        <v>79699.91</v>
      </c>
      <c r="G101" s="16">
        <v>79699.91</v>
      </c>
      <c r="H101" s="16">
        <v>79699.91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494280.71</v>
      </c>
      <c r="F103" s="15">
        <f t="shared" si="14"/>
        <v>494280.71</v>
      </c>
      <c r="G103" s="16">
        <v>494280.58</v>
      </c>
      <c r="H103" s="16">
        <v>494280.58</v>
      </c>
      <c r="I103" s="16">
        <f t="shared" si="13"/>
        <v>0.1300000000046566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14544729</v>
      </c>
      <c r="F104" s="15">
        <f>SUM(F105:F113)</f>
        <v>14544729</v>
      </c>
      <c r="G104" s="15">
        <f>SUM(G105:G113)</f>
        <v>14544533.83</v>
      </c>
      <c r="H104" s="15">
        <f>SUM(H105:H113)</f>
        <v>14544533.83</v>
      </c>
      <c r="I104" s="16">
        <f t="shared" si="13"/>
        <v>195.1699999999255</v>
      </c>
    </row>
    <row r="105" spans="2:9" ht="12.75">
      <c r="B105" s="13" t="s">
        <v>31</v>
      </c>
      <c r="C105" s="11"/>
      <c r="D105" s="15">
        <v>0</v>
      </c>
      <c r="E105" s="16">
        <v>3822011.98</v>
      </c>
      <c r="F105" s="16">
        <f>D105+E105</f>
        <v>3822011.98</v>
      </c>
      <c r="G105" s="16">
        <v>3821816.81</v>
      </c>
      <c r="H105" s="16">
        <v>3821816.81</v>
      </c>
      <c r="I105" s="16">
        <f t="shared" si="13"/>
        <v>195.1699999999255</v>
      </c>
    </row>
    <row r="106" spans="2:9" ht="12.75">
      <c r="B106" s="13" t="s">
        <v>32</v>
      </c>
      <c r="C106" s="11"/>
      <c r="D106" s="15">
        <v>0</v>
      </c>
      <c r="E106" s="16">
        <v>1455285.49</v>
      </c>
      <c r="F106" s="16">
        <f aca="true" t="shared" si="15" ref="F106:F113">D106+E106</f>
        <v>1455285.49</v>
      </c>
      <c r="G106" s="16">
        <v>1455285.49</v>
      </c>
      <c r="H106" s="16">
        <v>1455285.49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3890277.93</v>
      </c>
      <c r="F107" s="16">
        <f t="shared" si="15"/>
        <v>3890277.93</v>
      </c>
      <c r="G107" s="16">
        <v>3890277.93</v>
      </c>
      <c r="H107" s="16">
        <v>3890277.93</v>
      </c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74879</v>
      </c>
      <c r="F108" s="16">
        <f t="shared" si="15"/>
        <v>74879</v>
      </c>
      <c r="G108" s="16">
        <v>74879</v>
      </c>
      <c r="H108" s="16">
        <v>74879</v>
      </c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4148853.17</v>
      </c>
      <c r="F109" s="16">
        <f t="shared" si="15"/>
        <v>4148853.17</v>
      </c>
      <c r="G109" s="16">
        <v>4148853.17</v>
      </c>
      <c r="H109" s="16">
        <v>4148853.17</v>
      </c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253429</v>
      </c>
      <c r="F110" s="16">
        <f t="shared" si="15"/>
        <v>253429</v>
      </c>
      <c r="G110" s="16">
        <v>253429</v>
      </c>
      <c r="H110" s="16">
        <v>253429</v>
      </c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709508.65</v>
      </c>
      <c r="F111" s="16">
        <f t="shared" si="15"/>
        <v>709508.65</v>
      </c>
      <c r="G111" s="16">
        <v>709508.65</v>
      </c>
      <c r="H111" s="16">
        <v>709508.65</v>
      </c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188101.78</v>
      </c>
      <c r="F112" s="16">
        <f t="shared" si="15"/>
        <v>188101.78</v>
      </c>
      <c r="G112" s="16">
        <v>188101.78</v>
      </c>
      <c r="H112" s="16">
        <v>188101.78</v>
      </c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2382</v>
      </c>
      <c r="F113" s="16">
        <f t="shared" si="15"/>
        <v>2382</v>
      </c>
      <c r="G113" s="16">
        <v>2382</v>
      </c>
      <c r="H113" s="16">
        <v>2382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11249169</v>
      </c>
      <c r="F147" s="15">
        <f>SUM(F148:F150)</f>
        <v>11249169</v>
      </c>
      <c r="G147" s="15">
        <f>SUM(G148:G150)</f>
        <v>11249169</v>
      </c>
      <c r="H147" s="15">
        <f>SUM(H148:H150)</f>
        <v>11249169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11249169</v>
      </c>
      <c r="F150" s="16">
        <f>D150+E150</f>
        <v>11249169</v>
      </c>
      <c r="G150" s="16">
        <v>11249169</v>
      </c>
      <c r="H150" s="16">
        <v>11249169</v>
      </c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165649966</v>
      </c>
      <c r="E160" s="14">
        <f t="shared" si="21"/>
        <v>36082530.44</v>
      </c>
      <c r="F160" s="14">
        <f t="shared" si="21"/>
        <v>201732496.44</v>
      </c>
      <c r="G160" s="14">
        <f t="shared" si="21"/>
        <v>196299524.60000002</v>
      </c>
      <c r="H160" s="14">
        <f t="shared" si="21"/>
        <v>193798662.73000002</v>
      </c>
      <c r="I160" s="14">
        <f t="shared" si="21"/>
        <v>5432971.8400000045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2023-01-18T20:11:17Z</dcterms:modified>
  <cp:category/>
  <cp:version/>
  <cp:contentType/>
  <cp:contentStatus/>
</cp:coreProperties>
</file>