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<sst xmlns="http://schemas.openxmlformats.org/spreadsheetml/2006/main" count="70" uniqueCount="46">
  <si>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</si>
  <si>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</si>
  <si>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</si>
  <si>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</si>
  <si>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</si>
  <si>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</si>
  <si>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</si>
  <si>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</si>
  <si>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</si>
  <si>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</si>
  <si>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</si>
  <si>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</si>
  <si>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</si>
  <si>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</si>
  <si>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</si>
  <si>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</si>
  <si>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</si>
  <si>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</si>
  <si>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</si>
  <si>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</si>
  <si>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</si>
  <si>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</si>
  <si>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</si>
  <si>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</si>
  <si>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</si>
  <si>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</si>
  <si>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</si>
  <si>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</si>
  <si>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</si>
  <si>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</si>
  <si>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</si>
  <si>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</si>
  <si>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</si>
  <si>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</si>
  <si>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</si>
  <si>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</si>
  <si>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</si>
  <si>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</si>
  <si>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</si>
  <si>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</si>
  <si>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</si>
  <si>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</si>
  <si>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</si>
  <si>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</si>
  <si>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 Campechano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</si>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</sst>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6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21" sqref="E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1" t="s">
        <v>44</v>
      </c>
      <c r="C2" s="42"/>
      <c r="D2" s="42"/>
      <c r="E2" s="43"/>
    </row>
    <row r="3" spans="2:5" ht="12.75">
      <c r="B3" s="44" t="s">
        <v>0</v>
      </c>
      <c r="C3" s="45"/>
      <c r="D3" s="45"/>
      <c r="E3" s="46"/>
    </row>
    <row r="4" spans="2:5" ht="12.75">
      <c r="B4" s="44" t="s">
        <v>45</v>
      </c>
      <c r="C4" s="45"/>
      <c r="D4" s="45"/>
      <c r="E4" s="46"/>
    </row>
    <row r="5" spans="2:5" ht="13.5" thickBot="1">
      <c r="B5" s="47" t="s">
        <v>1</v>
      </c>
      <c r="C5" s="48"/>
      <c r="D5" s="48"/>
      <c r="E5" s="49"/>
    </row>
    <row r="6" spans="2:5" ht="13.5" thickBot="1">
      <c r="B6" s="2"/>
      <c r="C6" s="2"/>
      <c r="D6" s="2"/>
      <c r="E6" s="2"/>
    </row>
    <row r="7" spans="2:5" ht="12.75">
      <c r="B7" s="50" t="s">
        <v>2</v>
      </c>
      <c r="C7" s="3" t="s">
        <v>3</v>
      </c>
      <c r="D7" s="52" t="s">
        <v>5</v>
      </c>
      <c r="E7" s="3" t="s">
        <v>6</v>
      </c>
    </row>
    <row r="8" spans="2:5" ht="13.5" thickBot="1">
      <c r="B8" s="51"/>
      <c r="C8" s="4" t="s">
        <v>4</v>
      </c>
      <c r="D8" s="53"/>
      <c r="E8" s="4" t="s">
        <v>7</v>
      </c>
    </row>
    <row r="9" spans="2:5" ht="12.75">
      <c r="B9" s="7" t="s">
        <v>8</v>
      </c>
      <c r="C9" s="8">
        <f>SUM(C10:C12)</f>
        <v>165649966</v>
      </c>
      <c r="D9" s="8">
        <f>SUM(D10:D12)</f>
        <v>197072797.96</v>
      </c>
      <c r="E9" s="8">
        <f>SUM(E10:E12)</f>
        <v>197072797.96</v>
      </c>
    </row>
    <row r="10" spans="2:5" ht="12.75">
      <c r="B10" s="9" t="s">
        <v>9</v>
      </c>
      <c r="C10" s="6">
        <v>165649966</v>
      </c>
      <c r="D10" s="6">
        <v>166643899.96</v>
      </c>
      <c r="E10" s="6">
        <v>166643899.96</v>
      </c>
    </row>
    <row r="11" spans="2:5" ht="12.75">
      <c r="B11" s="9" t="s">
        <v>10</v>
      </c>
      <c r="C11" s="6">
        <v>0</v>
      </c>
      <c r="D11" s="6">
        <v>30428898</v>
      </c>
      <c r="E11" s="6">
        <v>30428898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165649966</v>
      </c>
      <c r="D14" s="8">
        <f>SUM(D15:D16)</f>
        <v>196299524.6</v>
      </c>
      <c r="E14" s="8">
        <f>SUM(E15:E16)</f>
        <v>193798662.73</v>
      </c>
    </row>
    <row r="15" spans="2:5" ht="12.75">
      <c r="B15" s="9" t="s">
        <v>12</v>
      </c>
      <c r="C15" s="6">
        <v>165649966</v>
      </c>
      <c r="D15" s="6">
        <v>165870939.51</v>
      </c>
      <c r="E15" s="6">
        <v>163370077.64</v>
      </c>
    </row>
    <row r="16" spans="2:5" ht="12.75">
      <c r="B16" s="9" t="s">
        <v>13</v>
      </c>
      <c r="C16" s="6">
        <v>0</v>
      </c>
      <c r="D16" s="6">
        <v>30428585.09</v>
      </c>
      <c r="E16" s="6">
        <v>30428585.09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3342838</v>
      </c>
      <c r="E18" s="8">
        <f>SUM(E19:E20)</f>
        <v>3342838</v>
      </c>
    </row>
    <row r="19" spans="2:5" ht="12.75">
      <c r="B19" s="9" t="s">
        <v>15</v>
      </c>
      <c r="C19" s="11"/>
      <c r="D19" s="6">
        <v>3342838</v>
      </c>
      <c r="E19" s="6">
        <v>3342838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4116111.3600000143</v>
      </c>
      <c r="E22" s="7">
        <f>E9-E14+E18</f>
        <v>6616973.230000019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4116111.3600000143</v>
      </c>
      <c r="E24" s="7">
        <f>E22-E12</f>
        <v>6616973.230000019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773273.3600000143</v>
      </c>
      <c r="E26" s="8">
        <f>E24-E18</f>
        <v>3274135.230000019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0"/>
      <c r="C28" s="40"/>
      <c r="D28" s="40"/>
      <c r="E28" s="4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773273.3600000143</v>
      </c>
      <c r="E35" s="8">
        <f>E26+E31</f>
        <v>3274135.230000019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5" t="s">
        <v>20</v>
      </c>
      <c r="C38" s="57" t="s">
        <v>26</v>
      </c>
      <c r="D38" s="38" t="s">
        <v>5</v>
      </c>
      <c r="E38" s="19" t="s">
        <v>6</v>
      </c>
    </row>
    <row r="39" spans="2:5" ht="13.5" thickBot="1">
      <c r="B39" s="56"/>
      <c r="C39" s="58"/>
      <c r="D39" s="39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5" t="s">
        <v>20</v>
      </c>
      <c r="C51" s="19" t="s">
        <v>3</v>
      </c>
      <c r="D51" s="38" t="s">
        <v>5</v>
      </c>
      <c r="E51" s="19" t="s">
        <v>6</v>
      </c>
    </row>
    <row r="52" spans="2:5" ht="13.5" thickBot="1">
      <c r="B52" s="56"/>
      <c r="C52" s="20" t="s">
        <v>21</v>
      </c>
      <c r="D52" s="39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165649966</v>
      </c>
      <c r="D54" s="26">
        <f>D10</f>
        <v>166643899.96</v>
      </c>
      <c r="E54" s="26">
        <f>E10</f>
        <v>166643899.96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165649966</v>
      </c>
      <c r="D60" s="22">
        <f>D15</f>
        <v>165870939.51</v>
      </c>
      <c r="E60" s="22">
        <f>E15</f>
        <v>163370077.64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3342838</v>
      </c>
      <c r="E62" s="22">
        <f>E19</f>
        <v>3342838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4115798.450000018</v>
      </c>
      <c r="E64" s="23">
        <f>E54+E56-E60+E62</f>
        <v>6616660.320000023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4115798.450000018</v>
      </c>
      <c r="E66" s="23">
        <f>E64-E56</f>
        <v>6616660.320000023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5" t="s">
        <v>20</v>
      </c>
      <c r="C69" s="57" t="s">
        <v>26</v>
      </c>
      <c r="D69" s="38" t="s">
        <v>5</v>
      </c>
      <c r="E69" s="19" t="s">
        <v>6</v>
      </c>
    </row>
    <row r="70" spans="2:5" ht="13.5" thickBot="1">
      <c r="B70" s="56"/>
      <c r="C70" s="58"/>
      <c r="D70" s="39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30428898</v>
      </c>
      <c r="E72" s="26">
        <f>E11</f>
        <v>30428898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30428585.09</v>
      </c>
      <c r="E78" s="22">
        <f>E16</f>
        <v>30428585.09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312.910000000149</v>
      </c>
      <c r="E82" s="23">
        <f>E72+E74-E78+E80</f>
        <v>312.910000000149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312.910000000149</v>
      </c>
      <c r="E84" s="23">
        <f>E82-E74</f>
        <v>312.910000000149</v>
      </c>
    </row>
    <row r="85" spans="2:5" ht="13.5" thickBot="1">
      <c r="B85" s="27"/>
      <c r="C85" s="28"/>
      <c r="D85" s="27"/>
      <c r="E85" s="27"/>
    </row>
    <row r="88" spans="2:5" ht="15">
      <c r="B88" s="35"/>
      <c r="C88" s="36"/>
      <c r="D88" s="54"/>
      <c r="E88" s="54"/>
    </row>
    <row r="89" spans="2:5" ht="15">
      <c r="B89" s="35"/>
      <c r="C89" s="36"/>
      <c r="D89" s="36"/>
      <c r="E89" s="36"/>
    </row>
    <row r="90" spans="2:5" ht="15">
      <c r="B90" s="35"/>
      <c r="C90" s="36"/>
      <c r="D90" s="37"/>
      <c r="E90" s="37"/>
    </row>
    <row r="91" spans="2:5" ht="15">
      <c r="B91" s="35"/>
      <c r="C91" s="36"/>
      <c r="D91" s="54"/>
      <c r="E91" s="54"/>
    </row>
    <row r="92" spans="2:5" ht="15">
      <c r="B92" s="35"/>
      <c r="C92" s="36"/>
      <c r="D92" s="54"/>
      <c r="E92" s="54"/>
    </row>
    <row r="93" spans="2:5" ht="15">
      <c r="B93" s="35"/>
      <c r="C93" s="36"/>
      <c r="D93" s="36"/>
      <c r="E93" s="36"/>
    </row>
    <row r="94" spans="2:5" ht="15">
      <c r="B94" s="35"/>
      <c r="C94" s="36"/>
      <c r="D94" s="36"/>
      <c r="E94" s="36"/>
    </row>
    <row r="95" spans="2:5" ht="15">
      <c r="B95" s="35"/>
      <c r="C95" s="36"/>
      <c r="D95" s="36"/>
      <c r="E95" s="36"/>
    </row>
    <row r="96" spans="2:5" ht="15">
      <c r="B96" s="35"/>
      <c r="C96" s="36"/>
      <c r="D96" s="36"/>
      <c r="E96" s="36"/>
    </row>
    <row r="97" spans="2:5" ht="12.75">
      <c r="B97" s="35"/>
      <c r="C97" s="37"/>
      <c r="D97" s="37"/>
      <c r="E97" s="37"/>
    </row>
    <row r="98" spans="2:5" ht="12.75">
      <c r="B98" s="35"/>
      <c r="C98" s="37"/>
      <c r="D98" s="37"/>
      <c r="E98" s="37"/>
    </row>
    <row r="99" spans="2:5" ht="12.75">
      <c r="B99" s="37"/>
      <c r="C99" s="37"/>
      <c r="D99" s="37"/>
      <c r="E99" s="37"/>
    </row>
    <row r="100" spans="2:5" ht="12.75">
      <c r="B100" s="37"/>
      <c r="C100" s="37"/>
      <c r="D100" s="37"/>
      <c r="E100" s="37"/>
    </row>
    <row r="101" spans="2:5" ht="12.75">
      <c r="B101" s="37"/>
      <c r="C101" s="37"/>
      <c r="D101" s="37"/>
      <c r="E101" s="37"/>
    </row>
    <row r="102" spans="2:5" ht="12.75">
      <c r="B102" s="37"/>
      <c r="C102" s="37"/>
      <c r="D102" s="37"/>
      <c r="E102" s="37"/>
    </row>
    <row r="103" spans="2:5" ht="12.75">
      <c r="B103" s="37"/>
      <c r="C103" s="37"/>
      <c r="D103" s="37"/>
      <c r="E103" s="37"/>
    </row>
    <row r="104" spans="2:5" ht="12.75">
      <c r="B104" s="37"/>
      <c r="C104" s="37"/>
      <c r="D104" s="37"/>
      <c r="E104" s="37"/>
    </row>
    <row r="105" spans="2:5" ht="12.75">
      <c r="B105" s="37"/>
      <c r="C105" s="37"/>
      <c r="D105" s="37"/>
      <c r="E105" s="37"/>
    </row>
    <row r="106" spans="2:5" ht="12.75">
      <c r="B106" s="37"/>
      <c r="C106" s="37"/>
      <c r="D106" s="37"/>
      <c r="E106" s="37"/>
    </row>
  </sheetData>
  <sheetProtection/>
  <mergeCells count="18">
    <mergeCell ref="D88:E88"/>
    <mergeCell ref="D91:E91"/>
    <mergeCell ref="D92:E92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2023-01-19T17:28:15Z</cp:lastPrinted>
  <dcterms:created xsi:type="dcterms:W3CDTF">2016-10-11T20:00:09Z</dcterms:created>
  <dcterms:modified xsi:type="dcterms:W3CDTF">2023-01-23T21:11:04Z</dcterms:modified>
  <cp:category/>
  <cp:version/>
  <cp:contentType/>
  <cp:contentStatus/>
</cp:coreProperties>
</file>