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<sst xmlns="http://schemas.openxmlformats.org/spreadsheetml/2006/main" count="45" uniqueCount="35">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</sst>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114300</xdr:rowOff>
    </xdr:from>
    <xdr:to>
      <xdr:col>8</xdr:col>
      <xdr:colOff>57150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143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B1">
      <pane ySplit="8" topLeftCell="A24" activePane="bottomLeft" state="frozen"/>
      <selection pane="topLeft" activeCell="A1" sqref="A1"/>
      <selection pane="bottomLeft" activeCell="B44" sqref="B44:C4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159322802</v>
      </c>
      <c r="D9" s="9">
        <f>D10+D11+D12+D15+D16+D19</f>
        <v>5026.3</v>
      </c>
      <c r="E9" s="9">
        <f>E10+E11+E12+E15+E16+E19</f>
        <v>159327828.3</v>
      </c>
      <c r="F9" s="9">
        <f>F10+F11+F12+F15+F16+F19</f>
        <v>102987531.84</v>
      </c>
      <c r="G9" s="9">
        <f>G10+G11+G12+G15+G16+G19</f>
        <v>102315186.5</v>
      </c>
      <c r="H9" s="10">
        <f>E9-F9</f>
        <v>56340296.46000001</v>
      </c>
    </row>
    <row r="10" spans="2:8" ht="20.25" customHeight="1">
      <c r="B10" s="3" t="s">
        <v>12</v>
      </c>
      <c r="C10" s="9">
        <v>159322802</v>
      </c>
      <c r="D10" s="10">
        <v>5026.3</v>
      </c>
      <c r="E10" s="11">
        <f>C10+D10</f>
        <v>159327828.3</v>
      </c>
      <c r="F10" s="10">
        <v>102987531.84</v>
      </c>
      <c r="G10" s="10">
        <v>102315186.5</v>
      </c>
      <c r="H10" s="11">
        <f aca="true" t="shared" si="0" ref="H10:H31">E10-F10</f>
        <v>56340296.46000001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159322802</v>
      </c>
      <c r="D32" s="9">
        <f t="shared" si="1"/>
        <v>5026.3</v>
      </c>
      <c r="E32" s="9">
        <f t="shared" si="1"/>
        <v>159327828.3</v>
      </c>
      <c r="F32" s="9">
        <f t="shared" si="1"/>
        <v>102987531.84</v>
      </c>
      <c r="G32" s="9">
        <f t="shared" si="1"/>
        <v>102315186.5</v>
      </c>
      <c r="H32" s="9">
        <f t="shared" si="1"/>
        <v>56340296.46000001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8" ht="12.75">
      <c r="B36" s="34" t="s">
        <v>26</v>
      </c>
      <c r="C36" s="34"/>
      <c r="E36" s="34" t="s">
        <v>32</v>
      </c>
      <c r="F36" s="34"/>
      <c r="G36" s="34"/>
      <c r="H36" s="34"/>
    </row>
    <row r="38" spans="2:8" ht="12.75">
      <c r="B38" s="35"/>
      <c r="C38" s="35"/>
      <c r="E38" s="35"/>
      <c r="F38" s="35"/>
      <c r="G38" s="35"/>
      <c r="H38" s="35"/>
    </row>
    <row r="39" spans="2:8" ht="12.75">
      <c r="B39" s="34" t="s">
        <v>27</v>
      </c>
      <c r="C39" s="34"/>
      <c r="E39" s="34" t="s">
        <v>33</v>
      </c>
      <c r="F39" s="34"/>
      <c r="G39" s="34"/>
      <c r="H39" s="34"/>
    </row>
    <row r="40" spans="2:8" ht="12.75">
      <c r="B40" s="34" t="s">
        <v>28</v>
      </c>
      <c r="C40" s="34"/>
      <c r="E40" s="34" t="s">
        <v>34</v>
      </c>
      <c r="F40" s="34"/>
      <c r="G40" s="34"/>
      <c r="H40" s="34"/>
    </row>
    <row r="42" spans="2:3" ht="12.75">
      <c r="B42" s="34" t="s">
        <v>29</v>
      </c>
      <c r="C42" s="34"/>
    </row>
    <row r="44" spans="2:3" ht="12.75">
      <c r="B44" s="35"/>
      <c r="C44" s="35"/>
    </row>
    <row r="45" spans="2:3" ht="12.75">
      <c r="B45" s="34" t="s">
        <v>30</v>
      </c>
      <c r="C45" s="34"/>
    </row>
    <row r="46" spans="2:3" ht="12.75">
      <c r="B46" s="34" t="s">
        <v>31</v>
      </c>
      <c r="C46" s="34"/>
    </row>
  </sheetData>
  <sheetProtection/>
  <mergeCells count="17">
    <mergeCell ref="B42:C42"/>
    <mergeCell ref="B45:C45"/>
    <mergeCell ref="B46:C46"/>
    <mergeCell ref="B36:C36"/>
    <mergeCell ref="E36:H36"/>
    <mergeCell ref="B39:C39"/>
    <mergeCell ref="B40:C40"/>
    <mergeCell ref="E39:H39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2021-10-12T20:34:04Z</cp:lastPrinted>
  <dcterms:created xsi:type="dcterms:W3CDTF">2016-10-11T20:59:14Z</dcterms:created>
  <dcterms:modified xsi:type="dcterms:W3CDTF">2021-10-12T20:34:06Z</dcterms:modified>
  <cp:category/>
  <cp:version/>
  <cp:contentType/>
  <cp:contentStatus/>
</cp:coreProperties>
</file>