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<sst xmlns="http://schemas.openxmlformats.org/spreadsheetml/2006/main" count="89" uniqueCount="57">
  <si>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</si>
  <si>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</si>
  <si>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</si>
  <si>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</si>
  <si>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</si>
  <si>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</si>
  <si>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</si>
  <si>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</si>
  <si>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</si>
  <si>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</si>
  <si>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</si>
  <si>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</si>
  <si>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</si>
  <si>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</si>
  <si>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</si>
  <si>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</si>
  <si>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</si>
  <si>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</si>
  <si>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</si>
  <si>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</si>
  <si>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</si>
  <si>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</si>
  <si>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</si>
  <si>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</si>
  <si>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</si>
  <si>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</si>
  <si>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</si>
  <si>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</si>
  <si>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</si>
  <si>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</si>
  <si>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</si>
  <si>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</si>
  <si>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</si>
  <si>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</si>
  <si>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</si>
  <si>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</si>
  <si>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</si>
  <si>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</si>
  <si>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</si>
  <si>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</si>
  <si>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</si>
  <si>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</si>
  <si>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</si>
  <si>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</si>
  <si>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</si>
  <si>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</si>
  <si>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</si>
  <si>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Marzo de 2021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</si>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</sst>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 wrapText="1" indent="3"/>
    </xf>
    <xf numFmtId="3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>
      <alignment/>
    </xf>
    <xf numFmtId="0" fontId="41" fillId="34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76200</xdr:rowOff>
    </xdr:from>
    <xdr:to>
      <xdr:col>6</xdr:col>
      <xdr:colOff>952500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647700</xdr:colOff>
      <xdr:row>6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tabSelected="1" zoomScale="80" zoomScaleNormal="80" zoomScalePageLayoutView="0" workbookViewId="0" topLeftCell="A1">
      <pane ySplit="9" topLeftCell="A71" activePane="bottomLeft" state="frozen"/>
      <selection pane="topLeft" activeCell="A1" sqref="A1"/>
      <selection pane="bottomLeft" activeCell="A88" sqref="A88:G9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165802761.23</v>
      </c>
      <c r="C11" s="4">
        <f t="shared" si="0"/>
        <v>1839.68</v>
      </c>
      <c r="D11" s="4">
        <f t="shared" si="0"/>
        <v>165804600.91</v>
      </c>
      <c r="E11" s="4">
        <f t="shared" si="0"/>
        <v>32312738.57</v>
      </c>
      <c r="F11" s="4">
        <f t="shared" si="0"/>
        <v>31451880.67</v>
      </c>
      <c r="G11" s="4">
        <f t="shared" si="0"/>
        <v>133491862.34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 hidden="1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165802761.23</v>
      </c>
      <c r="C22" s="4">
        <f>SUM(C23:C29)</f>
        <v>1839.68</v>
      </c>
      <c r="D22" s="4">
        <f>SUM(D23:D29)</f>
        <v>165804600.91</v>
      </c>
      <c r="E22" s="4">
        <f>SUM(E23:E29)</f>
        <v>32312738.57</v>
      </c>
      <c r="F22" s="4">
        <f>SUM(F23:F29)</f>
        <v>31451880.67</v>
      </c>
      <c r="G22" s="4">
        <f aca="true" t="shared" si="3" ref="G22:G29">D22-E22</f>
        <v>133491862.34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165802761.23</v>
      </c>
      <c r="C27" s="5">
        <v>1839.68</v>
      </c>
      <c r="D27" s="5">
        <f t="shared" si="4"/>
        <v>165804600.91</v>
      </c>
      <c r="E27" s="5">
        <v>32312738.57</v>
      </c>
      <c r="F27" s="5">
        <v>31451880.67</v>
      </c>
      <c r="G27" s="5">
        <f t="shared" si="3"/>
        <v>133491862.34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 hidden="1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 hidden="1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 hidden="1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18485956</v>
      </c>
      <c r="D48" s="4">
        <f>D49+D59+D68+D79</f>
        <v>18485956</v>
      </c>
      <c r="E48" s="4">
        <f>E49+E59+E68+E79</f>
        <v>407060.5</v>
      </c>
      <c r="F48" s="4">
        <f>F49+F59+F68+F79</f>
        <v>0</v>
      </c>
      <c r="G48" s="4">
        <f aca="true" t="shared" si="7" ref="G48:G83">D48-E48</f>
        <v>18078895.5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 hidden="1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18485956</v>
      </c>
      <c r="D59" s="4">
        <f>SUM(D60:D66)</f>
        <v>18485956</v>
      </c>
      <c r="E59" s="4">
        <f>SUM(E60:E66)</f>
        <v>407060.5</v>
      </c>
      <c r="F59" s="4">
        <f>SUM(F60:F66)</f>
        <v>0</v>
      </c>
      <c r="G59" s="4">
        <f t="shared" si="7"/>
        <v>18078895.5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18485956</v>
      </c>
      <c r="D64" s="5">
        <f t="shared" si="9"/>
        <v>18485956</v>
      </c>
      <c r="E64" s="5">
        <v>407060.5</v>
      </c>
      <c r="F64" s="5">
        <v>0</v>
      </c>
      <c r="G64" s="5">
        <f t="shared" si="7"/>
        <v>18078895.5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 hidden="1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 hidden="1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 hidden="1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165802761.23</v>
      </c>
      <c r="C85" s="4">
        <f t="shared" si="11"/>
        <v>18487795.68</v>
      </c>
      <c r="D85" s="4">
        <f t="shared" si="11"/>
        <v>184290556.91</v>
      </c>
      <c r="E85" s="4">
        <f t="shared" si="11"/>
        <v>32719799.07</v>
      </c>
      <c r="F85" s="4">
        <f t="shared" si="11"/>
        <v>31451880.67</v>
      </c>
      <c r="G85" s="4">
        <f t="shared" si="11"/>
        <v>151570757.84</v>
      </c>
    </row>
    <row r="86" spans="1:7" ht="14.25" thickBot="1">
      <c r="A86" s="10"/>
      <c r="B86" s="6"/>
      <c r="C86" s="6"/>
      <c r="D86" s="6"/>
      <c r="E86" s="6"/>
      <c r="F86" s="6"/>
      <c r="G86" s="6"/>
    </row>
    <row r="88" spans="1:7" ht="13.5">
      <c r="A88" s="34" t="s">
        <v>48</v>
      </c>
      <c r="B88" s="34"/>
      <c r="C88" s="35"/>
      <c r="D88" s="35"/>
      <c r="E88" s="35"/>
      <c r="F88" s="36" t="s">
        <v>49</v>
      </c>
      <c r="G88" s="35"/>
    </row>
    <row r="89" spans="1:7" ht="13.5">
      <c r="A89" s="37"/>
      <c r="B89" s="37"/>
      <c r="C89" s="38"/>
      <c r="D89" s="38"/>
      <c r="E89" s="38"/>
      <c r="F89" s="38"/>
      <c r="G89" s="38"/>
    </row>
    <row r="90" spans="1:7" ht="14.25">
      <c r="A90" s="39"/>
      <c r="B90" s="39"/>
      <c r="C90" s="39"/>
      <c r="D90" s="39"/>
      <c r="E90" s="39"/>
      <c r="F90" s="39"/>
      <c r="G90" s="39"/>
    </row>
    <row r="91" spans="1:7" ht="14.25">
      <c r="A91" s="40" t="s">
        <v>50</v>
      </c>
      <c r="B91" s="41"/>
      <c r="C91" s="42"/>
      <c r="D91" s="42"/>
      <c r="E91" s="40" t="s">
        <v>51</v>
      </c>
      <c r="F91" s="41"/>
      <c r="G91" s="41"/>
    </row>
    <row r="92" spans="1:7" ht="14.25">
      <c r="A92" s="43" t="s">
        <v>52</v>
      </c>
      <c r="B92" s="44"/>
      <c r="C92" s="42"/>
      <c r="D92" s="42"/>
      <c r="E92" s="43" t="s">
        <v>53</v>
      </c>
      <c r="F92" s="44"/>
      <c r="G92" s="44"/>
    </row>
    <row r="93" spans="1:7" ht="14.25">
      <c r="A93" s="45"/>
      <c r="B93" s="46"/>
      <c r="C93" s="42"/>
      <c r="D93" s="42"/>
      <c r="E93" s="45"/>
      <c r="F93" s="46"/>
      <c r="G93" s="46"/>
    </row>
    <row r="94" spans="1:7" ht="14.25">
      <c r="A94" s="43" t="s">
        <v>54</v>
      </c>
      <c r="B94" s="43"/>
      <c r="C94" s="42"/>
      <c r="D94" s="42"/>
      <c r="E94" s="45"/>
      <c r="F94" s="46"/>
      <c r="G94" s="46"/>
    </row>
    <row r="95" spans="1:7" ht="14.25">
      <c r="A95" s="42"/>
      <c r="B95" s="42"/>
      <c r="C95" s="42"/>
      <c r="D95" s="42"/>
      <c r="E95" s="42"/>
      <c r="F95" s="42"/>
      <c r="G95" s="42"/>
    </row>
    <row r="96" spans="1:7" ht="14.25">
      <c r="A96" s="40" t="s">
        <v>55</v>
      </c>
      <c r="B96" s="41"/>
      <c r="C96" s="47"/>
      <c r="D96" s="47"/>
      <c r="E96" s="48"/>
      <c r="F96" s="44"/>
      <c r="G96" s="44"/>
    </row>
    <row r="97" spans="1:7" ht="14.25">
      <c r="A97" s="49" t="s">
        <v>56</v>
      </c>
      <c r="B97" s="50"/>
      <c r="C97" s="51"/>
      <c r="D97" s="51"/>
      <c r="E97" s="49"/>
      <c r="F97" s="50"/>
      <c r="G97" s="50"/>
    </row>
  </sheetData>
  <sheetProtection/>
  <mergeCells count="18">
    <mergeCell ref="A96:B96"/>
    <mergeCell ref="E96:G96"/>
    <mergeCell ref="A97:B97"/>
    <mergeCell ref="E97:G97"/>
    <mergeCell ref="A88:B88"/>
    <mergeCell ref="A91:B91"/>
    <mergeCell ref="E91:G91"/>
    <mergeCell ref="A92:B92"/>
    <mergeCell ref="E92:G92"/>
    <mergeCell ref="A94:B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2021-04-22T16:30:31Z</cp:lastPrinted>
  <dcterms:created xsi:type="dcterms:W3CDTF">2016-10-11T20:47:09Z</dcterms:created>
  <dcterms:modified xsi:type="dcterms:W3CDTF">2021-04-23T17:09:38Z</dcterms:modified>
  <cp:category/>
  <cp:version/>
  <cp:contentType/>
  <cp:contentStatus/>
</cp:coreProperties>
</file>