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<sst xmlns="http://schemas.openxmlformats.org/spreadsheetml/2006/main" count="119" uniqueCount="72">
  <si>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</si>
  <si>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</si>
  <si>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</si>
  <si>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</si>
  <si>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</si>
  <si>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</si>
  <si>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</si>
  <si>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</si>
  <si>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</si>
  <si>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</si>
  <si>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</si>
  <si>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</si>
  <si>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</si>
  <si>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</si>
  <si>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 Campechano (a)</t>
  </si>
  <si>
    <t>Del 1 de Enero al 30 de Junio de 2022 (b)</t>
  </si>
  <si>
    <t>Rectoría</t>
  </si>
  <si>
    <t>Secretaría Particular</t>
  </si>
  <si>
    <t>Coordinación Administrativa</t>
  </si>
  <si>
    <t>Órgano Interno de Control</t>
  </si>
  <si>
    <t>Secretaría General</t>
  </si>
  <si>
    <t>Actas y Acuerdos</t>
  </si>
  <si>
    <t>Dirección de Servicios Educativos de Apoyo</t>
  </si>
  <si>
    <t>Dirección de Control Escolar</t>
  </si>
  <si>
    <t>Dirección de Actividades Deportivas y Recreativas</t>
  </si>
  <si>
    <t>Dirección de Superación Académica e Intercambio Institucional</t>
  </si>
  <si>
    <t>Coordinación de Cultura</t>
  </si>
  <si>
    <t>Coordinación de Supervisión de Academias</t>
  </si>
  <si>
    <t>Escuela Normal Primaria</t>
  </si>
  <si>
    <t>Escuela Normal Preescolar</t>
  </si>
  <si>
    <t>Escuela Normal Superior</t>
  </si>
  <si>
    <t>Escuela de Turismo</t>
  </si>
  <si>
    <t>Escuela de Trabajo Social</t>
  </si>
  <si>
    <t>Escuela Preparatoria Matutina</t>
  </si>
  <si>
    <t>Escuela de Ciencias de la Comunicación</t>
  </si>
  <si>
    <t>Escuela Preparatoria Vespertina Nocturna</t>
  </si>
  <si>
    <t>Escuela de Educación Artística</t>
  </si>
  <si>
    <t>Escuela de Mercadotecnia</t>
  </si>
  <si>
    <t>Escuela de Gastronomía</t>
  </si>
  <si>
    <t>Escuela de Artes Visuales</t>
  </si>
  <si>
    <t>Dirección de Lenguas Extranjeras</t>
  </si>
  <si>
    <t>Dirección General de Comunicación Social</t>
  </si>
  <si>
    <t>Coordinación de Relaciones Públicas</t>
  </si>
  <si>
    <t>Coordinación de Radio</t>
  </si>
  <si>
    <t>Coordinación de Diseño e Impresión</t>
  </si>
  <si>
    <t>Dirección General Jurídica</t>
  </si>
  <si>
    <t>Unidad de Transparencia y Acceso a la Información Pública</t>
  </si>
  <si>
    <t>Dirección de Servicios Jurídicos</t>
  </si>
  <si>
    <t>Dirección General de Planeación y Calidad</t>
  </si>
  <si>
    <t>Dirección General de Estudios de Posgrado e Investigación</t>
  </si>
  <si>
    <t>Dirección de Investigaciones Históricas y Sociales</t>
  </si>
  <si>
    <t>Dirección de Investigación</t>
  </si>
  <si>
    <t>Dirección General de Finanzas</t>
  </si>
  <si>
    <t>Dirección de Contabilidad</t>
  </si>
  <si>
    <t>Dirección de Ingresos y Egresos</t>
  </si>
  <si>
    <t>Dirección General de Administración</t>
  </si>
  <si>
    <t>Dirección de Recursos Humanos</t>
  </si>
  <si>
    <t>Dirección de Recursos Materiales</t>
  </si>
  <si>
    <t>Dirección de Servicios Generales</t>
  </si>
  <si>
    <t>Dirección de Servicios Administrativos</t>
  </si>
  <si>
    <t>Dirección de Tecnologías de la Información y Comunicación</t>
  </si>
  <si>
    <t>SUTAAMIC</t>
  </si>
  <si>
    <t>Jubilados y Pensionados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</si>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</sst>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62"/>
  <sheetViews>
    <sheetView tabSelected="1" zoomScalePageLayoutView="0" workbookViewId="0" topLeftCell="A1">
      <pane ySplit="8" topLeftCell="A102" activePane="bottomLeft" state="frozen"/>
      <selection pane="topLeft" activeCell="A1" sqref="A1"/>
      <selection pane="bottomLeft" activeCell="B111" sqref="B11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SUM(C10:C56)</f>
        <v>165649966</v>
      </c>
      <c r="D9" s="11">
        <f t="shared" si="0"/>
        <v>299959.54999999993</v>
      </c>
      <c r="E9" s="11">
        <f t="shared" si="0"/>
        <v>165949925.54999998</v>
      </c>
      <c r="F9" s="11">
        <f t="shared" si="0"/>
        <v>70210048.74000001</v>
      </c>
      <c r="G9" s="11">
        <f t="shared" si="0"/>
        <v>69857455.94000001</v>
      </c>
      <c r="H9" s="11">
        <f t="shared" si="0"/>
        <v>95739876.81</v>
      </c>
    </row>
    <row r="10" spans="2:8" ht="12.75" customHeight="1">
      <c r="B10" s="7" t="s">
        <v>16</v>
      </c>
      <c r="C10" s="8">
        <v>1670701</v>
      </c>
      <c r="D10" s="8">
        <v>60947.62</v>
      </c>
      <c r="E10" s="8">
        <f aca="true" t="shared" si="1" ref="E10:E56">C10+D10</f>
        <v>1731648.62</v>
      </c>
      <c r="F10" s="8">
        <v>727460.78</v>
      </c>
      <c r="G10" s="8">
        <v>724519.28</v>
      </c>
      <c r="H10" s="13">
        <f aca="true" t="shared" si="2" ref="H10:H56">E10-F10</f>
        <v>1004187.8400000001</v>
      </c>
    </row>
    <row r="11" spans="2:8" ht="12.75">
      <c r="B11" s="7" t="s">
        <v>17</v>
      </c>
      <c r="C11" s="9">
        <v>1599474</v>
      </c>
      <c r="D11" s="9">
        <v>-98150.25</v>
      </c>
      <c r="E11" s="9">
        <f t="shared" si="1"/>
        <v>1501323.75</v>
      </c>
      <c r="F11" s="9">
        <v>579893.5</v>
      </c>
      <c r="G11" s="9">
        <v>577034.82</v>
      </c>
      <c r="H11" s="13">
        <f t="shared" si="2"/>
        <v>921430.25</v>
      </c>
    </row>
    <row r="12" spans="2:8" ht="12.75">
      <c r="B12" s="7" t="s">
        <v>18</v>
      </c>
      <c r="C12" s="9">
        <v>686479</v>
      </c>
      <c r="D12" s="9">
        <v>-140220.83</v>
      </c>
      <c r="E12" s="9">
        <f t="shared" si="1"/>
        <v>546258.17</v>
      </c>
      <c r="F12" s="9">
        <v>141643.73</v>
      </c>
      <c r="G12" s="9">
        <v>140943.53</v>
      </c>
      <c r="H12" s="13">
        <f t="shared" si="2"/>
        <v>404614.44000000006</v>
      </c>
    </row>
    <row r="13" spans="2:8" ht="12.75">
      <c r="B13" s="7" t="s">
        <v>19</v>
      </c>
      <c r="C13" s="9">
        <v>1397949</v>
      </c>
      <c r="D13" s="9">
        <v>-108966.92</v>
      </c>
      <c r="E13" s="9">
        <f t="shared" si="1"/>
        <v>1288982.08</v>
      </c>
      <c r="F13" s="9">
        <v>486985.82</v>
      </c>
      <c r="G13" s="9">
        <v>484658.02</v>
      </c>
      <c r="H13" s="13">
        <f t="shared" si="2"/>
        <v>801996.26</v>
      </c>
    </row>
    <row r="14" spans="2:8" ht="12.75">
      <c r="B14" s="7" t="s">
        <v>20</v>
      </c>
      <c r="C14" s="9">
        <v>1539820</v>
      </c>
      <c r="D14" s="9">
        <v>60710</v>
      </c>
      <c r="E14" s="9">
        <f t="shared" si="1"/>
        <v>1600530</v>
      </c>
      <c r="F14" s="9">
        <v>693904.68</v>
      </c>
      <c r="G14" s="9">
        <v>691057.45</v>
      </c>
      <c r="H14" s="13">
        <f t="shared" si="2"/>
        <v>906625.32</v>
      </c>
    </row>
    <row r="15" spans="2:8" ht="12.75">
      <c r="B15" s="7" t="s">
        <v>21</v>
      </c>
      <c r="C15" s="9">
        <v>941545</v>
      </c>
      <c r="D15" s="9">
        <v>-95271.57</v>
      </c>
      <c r="E15" s="9">
        <f t="shared" si="1"/>
        <v>846273.4299999999</v>
      </c>
      <c r="F15" s="9">
        <v>268859.57</v>
      </c>
      <c r="G15" s="9">
        <v>267511.09</v>
      </c>
      <c r="H15" s="13">
        <f t="shared" si="2"/>
        <v>577413.8599999999</v>
      </c>
    </row>
    <row r="16" spans="2:8" ht="12.75">
      <c r="B16" s="7" t="s">
        <v>22</v>
      </c>
      <c r="C16" s="9">
        <v>4987917</v>
      </c>
      <c r="D16" s="9">
        <v>267558.57</v>
      </c>
      <c r="E16" s="9">
        <f t="shared" si="1"/>
        <v>5255475.57</v>
      </c>
      <c r="F16" s="9">
        <v>2274495.04</v>
      </c>
      <c r="G16" s="9">
        <v>2263749.75</v>
      </c>
      <c r="H16" s="13">
        <f t="shared" si="2"/>
        <v>2980980.5300000003</v>
      </c>
    </row>
    <row r="17" spans="2:8" ht="12.75">
      <c r="B17" s="7" t="s">
        <v>23</v>
      </c>
      <c r="C17" s="9">
        <v>1914873</v>
      </c>
      <c r="D17" s="9">
        <v>-14102.29</v>
      </c>
      <c r="E17" s="9">
        <f t="shared" si="1"/>
        <v>1900770.71</v>
      </c>
      <c r="F17" s="9">
        <v>767542.48</v>
      </c>
      <c r="G17" s="9">
        <v>764327.8</v>
      </c>
      <c r="H17" s="13">
        <f t="shared" si="2"/>
        <v>1133228.23</v>
      </c>
    </row>
    <row r="18" spans="2:8" ht="12.75">
      <c r="B18" s="6" t="s">
        <v>24</v>
      </c>
      <c r="C18" s="9">
        <v>1943638</v>
      </c>
      <c r="D18" s="9">
        <v>910.26</v>
      </c>
      <c r="E18" s="9">
        <f t="shared" si="1"/>
        <v>1944548.26</v>
      </c>
      <c r="F18" s="9">
        <v>717692.32</v>
      </c>
      <c r="G18" s="9">
        <v>714475.64</v>
      </c>
      <c r="H18" s="9">
        <f t="shared" si="2"/>
        <v>1226855.94</v>
      </c>
    </row>
    <row r="19" spans="2:8" ht="25.5">
      <c r="B19" s="6" t="s">
        <v>25</v>
      </c>
      <c r="C19" s="9">
        <v>556711</v>
      </c>
      <c r="D19" s="9">
        <v>-4395.48</v>
      </c>
      <c r="E19" s="9">
        <f t="shared" si="1"/>
        <v>552315.52</v>
      </c>
      <c r="F19" s="9">
        <v>247494.1</v>
      </c>
      <c r="G19" s="9">
        <v>246233.35</v>
      </c>
      <c r="H19" s="9">
        <f t="shared" si="2"/>
        <v>304821.42000000004</v>
      </c>
    </row>
    <row r="20" spans="2:8" ht="12.75">
      <c r="B20" s="6" t="s">
        <v>26</v>
      </c>
      <c r="C20" s="9">
        <v>1268862</v>
      </c>
      <c r="D20" s="9">
        <v>13052.43</v>
      </c>
      <c r="E20" s="9">
        <f t="shared" si="1"/>
        <v>1281914.43</v>
      </c>
      <c r="F20" s="9">
        <v>562954.95</v>
      </c>
      <c r="G20" s="9">
        <v>560193.4</v>
      </c>
      <c r="H20" s="9">
        <f t="shared" si="2"/>
        <v>718959.48</v>
      </c>
    </row>
    <row r="21" spans="2:8" ht="12.75">
      <c r="B21" s="6" t="s">
        <v>27</v>
      </c>
      <c r="C21" s="9">
        <v>778881</v>
      </c>
      <c r="D21" s="9">
        <v>-15106.28</v>
      </c>
      <c r="E21" s="9">
        <f t="shared" si="1"/>
        <v>763774.72</v>
      </c>
      <c r="F21" s="9">
        <v>183998.64</v>
      </c>
      <c r="G21" s="9">
        <v>183094.25</v>
      </c>
      <c r="H21" s="9">
        <f t="shared" si="2"/>
        <v>579776.08</v>
      </c>
    </row>
    <row r="22" spans="2:8" ht="12.75">
      <c r="B22" s="6" t="s">
        <v>28</v>
      </c>
      <c r="C22" s="9">
        <v>2764291</v>
      </c>
      <c r="D22" s="9">
        <v>-112585.35</v>
      </c>
      <c r="E22" s="9">
        <f t="shared" si="1"/>
        <v>2651705.65</v>
      </c>
      <c r="F22" s="9">
        <v>1121250.14</v>
      </c>
      <c r="G22" s="9">
        <v>1115170.64</v>
      </c>
      <c r="H22" s="9">
        <f t="shared" si="2"/>
        <v>1530455.51</v>
      </c>
    </row>
    <row r="23" spans="2:8" ht="12.75">
      <c r="B23" s="6" t="s">
        <v>29</v>
      </c>
      <c r="C23" s="9">
        <v>2767429</v>
      </c>
      <c r="D23" s="9">
        <v>-69876.01</v>
      </c>
      <c r="E23" s="9">
        <f t="shared" si="1"/>
        <v>2697552.99</v>
      </c>
      <c r="F23" s="9">
        <v>963913.08</v>
      </c>
      <c r="G23" s="9">
        <v>960039.3</v>
      </c>
      <c r="H23" s="9">
        <f t="shared" si="2"/>
        <v>1733639.9100000001</v>
      </c>
    </row>
    <row r="24" spans="2:8" ht="12.75">
      <c r="B24" s="6" t="s">
        <v>30</v>
      </c>
      <c r="C24" s="9">
        <v>3088701</v>
      </c>
      <c r="D24" s="9">
        <v>-122123.21</v>
      </c>
      <c r="E24" s="9">
        <f t="shared" si="1"/>
        <v>2966577.79</v>
      </c>
      <c r="F24" s="9">
        <v>1254033.19</v>
      </c>
      <c r="G24" s="9">
        <v>1247823.3</v>
      </c>
      <c r="H24" s="9">
        <f t="shared" si="2"/>
        <v>1712544.6</v>
      </c>
    </row>
    <row r="25" spans="2:8" ht="12.75">
      <c r="B25" s="6" t="s">
        <v>31</v>
      </c>
      <c r="C25" s="9">
        <v>3228656</v>
      </c>
      <c r="D25" s="9">
        <v>-66493.63</v>
      </c>
      <c r="E25" s="9">
        <f t="shared" si="1"/>
        <v>3162162.37</v>
      </c>
      <c r="F25" s="9">
        <v>1431332.74</v>
      </c>
      <c r="G25" s="9">
        <v>1424010.28</v>
      </c>
      <c r="H25" s="9">
        <f t="shared" si="2"/>
        <v>1730829.6300000001</v>
      </c>
    </row>
    <row r="26" spans="2:8" ht="12.75">
      <c r="B26" s="6" t="s">
        <v>32</v>
      </c>
      <c r="C26" s="9">
        <v>6883542</v>
      </c>
      <c r="D26" s="9">
        <v>69082.5</v>
      </c>
      <c r="E26" s="9">
        <f t="shared" si="1"/>
        <v>6952624.5</v>
      </c>
      <c r="F26" s="9">
        <v>3291529.43</v>
      </c>
      <c r="G26" s="9">
        <v>3273760.53</v>
      </c>
      <c r="H26" s="9">
        <f t="shared" si="2"/>
        <v>3661095.07</v>
      </c>
    </row>
    <row r="27" spans="2:8" ht="12.75">
      <c r="B27" s="6" t="s">
        <v>33</v>
      </c>
      <c r="C27" s="9">
        <v>5528669</v>
      </c>
      <c r="D27" s="9">
        <v>452164.33</v>
      </c>
      <c r="E27" s="9">
        <f t="shared" si="1"/>
        <v>5980833.33</v>
      </c>
      <c r="F27" s="9">
        <v>2658562.38</v>
      </c>
      <c r="G27" s="9">
        <v>2646512</v>
      </c>
      <c r="H27" s="9">
        <f t="shared" si="2"/>
        <v>3322270.95</v>
      </c>
    </row>
    <row r="28" spans="2:8" ht="12.75">
      <c r="B28" s="6" t="s">
        <v>34</v>
      </c>
      <c r="C28" s="9">
        <v>2622607</v>
      </c>
      <c r="D28" s="9">
        <v>33034.93</v>
      </c>
      <c r="E28" s="9">
        <f t="shared" si="1"/>
        <v>2655641.93</v>
      </c>
      <c r="F28" s="9">
        <v>1220284.43</v>
      </c>
      <c r="G28" s="9">
        <v>1214372.79</v>
      </c>
      <c r="H28" s="9">
        <f t="shared" si="2"/>
        <v>1435357.5000000002</v>
      </c>
    </row>
    <row r="29" spans="2:8" ht="12.75">
      <c r="B29" s="6" t="s">
        <v>35</v>
      </c>
      <c r="C29" s="9">
        <v>4914289</v>
      </c>
      <c r="D29" s="9">
        <v>328718.36</v>
      </c>
      <c r="E29" s="9">
        <f t="shared" si="1"/>
        <v>5243007.36</v>
      </c>
      <c r="F29" s="9">
        <v>2324491.28</v>
      </c>
      <c r="G29" s="9">
        <v>2313998.94</v>
      </c>
      <c r="H29" s="9">
        <f t="shared" si="2"/>
        <v>2918516.0800000005</v>
      </c>
    </row>
    <row r="30" spans="2:8" ht="12.75">
      <c r="B30" s="6" t="s">
        <v>36</v>
      </c>
      <c r="C30" s="9">
        <v>5660969</v>
      </c>
      <c r="D30" s="9">
        <v>192021.44</v>
      </c>
      <c r="E30" s="9">
        <f t="shared" si="1"/>
        <v>5852990.44</v>
      </c>
      <c r="F30" s="9">
        <v>2447458.14</v>
      </c>
      <c r="G30" s="9">
        <v>2435481.33</v>
      </c>
      <c r="H30" s="9">
        <f t="shared" si="2"/>
        <v>3405532.3000000003</v>
      </c>
    </row>
    <row r="31" spans="2:8" ht="12.75">
      <c r="B31" s="6" t="s">
        <v>37</v>
      </c>
      <c r="C31" s="9">
        <v>3825307</v>
      </c>
      <c r="D31" s="9">
        <v>-483249.75</v>
      </c>
      <c r="E31" s="9">
        <f t="shared" si="1"/>
        <v>3342057.25</v>
      </c>
      <c r="F31" s="9">
        <v>1233883.68</v>
      </c>
      <c r="G31" s="9">
        <v>1227403.89</v>
      </c>
      <c r="H31" s="9">
        <f t="shared" si="2"/>
        <v>2108173.5700000003</v>
      </c>
    </row>
    <row r="32" spans="2:8" ht="12.75">
      <c r="B32" s="6" t="s">
        <v>38</v>
      </c>
      <c r="C32" s="9">
        <v>3755811</v>
      </c>
      <c r="D32" s="9">
        <v>10753.6</v>
      </c>
      <c r="E32" s="9">
        <f t="shared" si="1"/>
        <v>3766564.6</v>
      </c>
      <c r="F32" s="9">
        <v>1563175.29</v>
      </c>
      <c r="G32" s="9">
        <v>1555714.45</v>
      </c>
      <c r="H32" s="9">
        <f t="shared" si="2"/>
        <v>2203389.31</v>
      </c>
    </row>
    <row r="33" spans="2:8" ht="12.75">
      <c r="B33" s="6" t="s">
        <v>39</v>
      </c>
      <c r="C33" s="9">
        <v>2153168</v>
      </c>
      <c r="D33" s="9">
        <v>-145419.89</v>
      </c>
      <c r="E33" s="9">
        <f t="shared" si="1"/>
        <v>2007748.1099999999</v>
      </c>
      <c r="F33" s="9">
        <v>805491.27</v>
      </c>
      <c r="G33" s="9">
        <v>801695.76</v>
      </c>
      <c r="H33" s="9">
        <f t="shared" si="2"/>
        <v>1202256.8399999999</v>
      </c>
    </row>
    <row r="34" spans="2:8" ht="12.75">
      <c r="B34" s="6" t="s">
        <v>40</v>
      </c>
      <c r="C34" s="9">
        <v>3172731</v>
      </c>
      <c r="D34" s="9">
        <v>-62920.53</v>
      </c>
      <c r="E34" s="9">
        <f t="shared" si="1"/>
        <v>3109810.47</v>
      </c>
      <c r="F34" s="9">
        <v>1205602.11</v>
      </c>
      <c r="G34" s="9">
        <v>1199769.43</v>
      </c>
      <c r="H34" s="9">
        <f t="shared" si="2"/>
        <v>1904208.36</v>
      </c>
    </row>
    <row r="35" spans="2:8" ht="12.75">
      <c r="B35" s="6" t="s">
        <v>41</v>
      </c>
      <c r="C35" s="9">
        <v>1261560</v>
      </c>
      <c r="D35" s="9">
        <v>-23194.62</v>
      </c>
      <c r="E35" s="9">
        <f t="shared" si="1"/>
        <v>1238365.38</v>
      </c>
      <c r="F35" s="9">
        <v>531166.53</v>
      </c>
      <c r="G35" s="9">
        <v>529199.28</v>
      </c>
      <c r="H35" s="9">
        <f t="shared" si="2"/>
        <v>707198.8499999999</v>
      </c>
    </row>
    <row r="36" spans="2:8" ht="12.75">
      <c r="B36" s="6" t="s">
        <v>42</v>
      </c>
      <c r="C36" s="9">
        <v>837424</v>
      </c>
      <c r="D36" s="9">
        <v>-20579.34</v>
      </c>
      <c r="E36" s="9">
        <f t="shared" si="1"/>
        <v>816844.66</v>
      </c>
      <c r="F36" s="9">
        <v>206995.94</v>
      </c>
      <c r="G36" s="9">
        <v>205999.65</v>
      </c>
      <c r="H36" s="9">
        <f t="shared" si="2"/>
        <v>609848.72</v>
      </c>
    </row>
    <row r="37" spans="2:8" ht="12.75">
      <c r="B37" s="6" t="s">
        <v>43</v>
      </c>
      <c r="C37" s="9">
        <v>877971</v>
      </c>
      <c r="D37" s="9">
        <v>-14893.95</v>
      </c>
      <c r="E37" s="9">
        <f t="shared" si="1"/>
        <v>863077.05</v>
      </c>
      <c r="F37" s="9">
        <v>236485</v>
      </c>
      <c r="G37" s="9">
        <v>235584.03</v>
      </c>
      <c r="H37" s="9">
        <f t="shared" si="2"/>
        <v>626592.05</v>
      </c>
    </row>
    <row r="38" spans="2:8" ht="12.75">
      <c r="B38" s="6" t="s">
        <v>44</v>
      </c>
      <c r="C38" s="9">
        <v>876572</v>
      </c>
      <c r="D38" s="9">
        <v>-15743.25</v>
      </c>
      <c r="E38" s="9">
        <f t="shared" si="1"/>
        <v>860828.75</v>
      </c>
      <c r="F38" s="9">
        <v>234747.75</v>
      </c>
      <c r="G38" s="9">
        <v>233461.52</v>
      </c>
      <c r="H38" s="9">
        <f t="shared" si="2"/>
        <v>626081</v>
      </c>
    </row>
    <row r="39" spans="2:8" ht="12.75">
      <c r="B39" s="6" t="s">
        <v>45</v>
      </c>
      <c r="C39" s="9">
        <v>1142937</v>
      </c>
      <c r="D39" s="9">
        <v>-111109.4</v>
      </c>
      <c r="E39" s="9">
        <f t="shared" si="1"/>
        <v>1031827.6</v>
      </c>
      <c r="F39" s="9">
        <v>364938.34</v>
      </c>
      <c r="G39" s="9">
        <v>363459.03</v>
      </c>
      <c r="H39" s="9">
        <f t="shared" si="2"/>
        <v>666889.26</v>
      </c>
    </row>
    <row r="40" spans="2:8" ht="25.5">
      <c r="B40" s="6" t="s">
        <v>46</v>
      </c>
      <c r="C40" s="9">
        <v>631835</v>
      </c>
      <c r="D40" s="9">
        <v>-145924.88</v>
      </c>
      <c r="E40" s="9">
        <f t="shared" si="1"/>
        <v>485910.12</v>
      </c>
      <c r="F40" s="9">
        <v>110368.01</v>
      </c>
      <c r="G40" s="9">
        <v>109807.47</v>
      </c>
      <c r="H40" s="9">
        <f t="shared" si="2"/>
        <v>375542.11</v>
      </c>
    </row>
    <row r="41" spans="2:8" ht="12.75">
      <c r="B41" s="6" t="s">
        <v>47</v>
      </c>
      <c r="C41" s="9">
        <v>899674</v>
      </c>
      <c r="D41" s="9">
        <v>-121035.91</v>
      </c>
      <c r="E41" s="9">
        <f t="shared" si="1"/>
        <v>778638.09</v>
      </c>
      <c r="F41" s="9">
        <v>249649.35</v>
      </c>
      <c r="G41" s="9">
        <v>248418.49</v>
      </c>
      <c r="H41" s="9">
        <f t="shared" si="2"/>
        <v>528988.74</v>
      </c>
    </row>
    <row r="42" spans="2:8" ht="12.75">
      <c r="B42" s="6" t="s">
        <v>48</v>
      </c>
      <c r="C42" s="9">
        <v>3435838</v>
      </c>
      <c r="D42" s="9">
        <v>1322.06</v>
      </c>
      <c r="E42" s="9">
        <f t="shared" si="1"/>
        <v>3437160.06</v>
      </c>
      <c r="F42" s="9">
        <v>1387003.86</v>
      </c>
      <c r="G42" s="9">
        <v>1379997.72</v>
      </c>
      <c r="H42" s="9">
        <f t="shared" si="2"/>
        <v>2050156.2</v>
      </c>
    </row>
    <row r="43" spans="2:8" ht="25.5">
      <c r="B43" s="6" t="s">
        <v>49</v>
      </c>
      <c r="C43" s="9">
        <v>2318978</v>
      </c>
      <c r="D43" s="9">
        <v>25660.41</v>
      </c>
      <c r="E43" s="9">
        <f t="shared" si="1"/>
        <v>2344638.41</v>
      </c>
      <c r="F43" s="9">
        <v>1066218.76</v>
      </c>
      <c r="G43" s="9">
        <v>1061998.28</v>
      </c>
      <c r="H43" s="9">
        <f t="shared" si="2"/>
        <v>1278419.6500000001</v>
      </c>
    </row>
    <row r="44" spans="2:8" ht="12.75">
      <c r="B44" s="6" t="s">
        <v>50</v>
      </c>
      <c r="C44" s="9">
        <v>1025048</v>
      </c>
      <c r="D44" s="9">
        <v>-4625.84</v>
      </c>
      <c r="E44" s="9">
        <f t="shared" si="1"/>
        <v>1020422.16</v>
      </c>
      <c r="F44" s="9">
        <v>321363.74</v>
      </c>
      <c r="G44" s="9">
        <v>319804.49</v>
      </c>
      <c r="H44" s="9">
        <f t="shared" si="2"/>
        <v>699058.42</v>
      </c>
    </row>
    <row r="45" spans="2:8" ht="12.75">
      <c r="B45" s="6" t="s">
        <v>51</v>
      </c>
      <c r="C45" s="9">
        <v>1258285</v>
      </c>
      <c r="D45" s="9">
        <v>-68699.3</v>
      </c>
      <c r="E45" s="9">
        <f t="shared" si="1"/>
        <v>1189585.7</v>
      </c>
      <c r="F45" s="9">
        <v>162469.79</v>
      </c>
      <c r="G45" s="9">
        <v>161769.59</v>
      </c>
      <c r="H45" s="9">
        <f t="shared" si="2"/>
        <v>1027115.9099999999</v>
      </c>
    </row>
    <row r="46" spans="2:8" ht="12.75">
      <c r="B46" s="6" t="s">
        <v>52</v>
      </c>
      <c r="C46" s="9">
        <v>1335374</v>
      </c>
      <c r="D46" s="9">
        <v>157783.31</v>
      </c>
      <c r="E46" s="9">
        <f t="shared" si="1"/>
        <v>1493157.31</v>
      </c>
      <c r="F46" s="9">
        <v>791687.17</v>
      </c>
      <c r="G46" s="9">
        <v>789896.97</v>
      </c>
      <c r="H46" s="9">
        <f t="shared" si="2"/>
        <v>701470.14</v>
      </c>
    </row>
    <row r="47" spans="2:8" ht="12.75">
      <c r="B47" s="6" t="s">
        <v>53</v>
      </c>
      <c r="C47" s="9">
        <v>1635212</v>
      </c>
      <c r="D47" s="9">
        <v>-71361.04</v>
      </c>
      <c r="E47" s="9">
        <f t="shared" si="1"/>
        <v>1563850.96</v>
      </c>
      <c r="F47" s="9">
        <v>613246.31</v>
      </c>
      <c r="G47" s="9">
        <v>610134.77</v>
      </c>
      <c r="H47" s="9">
        <f t="shared" si="2"/>
        <v>950604.6499999999</v>
      </c>
    </row>
    <row r="48" spans="2:8" ht="12.75">
      <c r="B48" s="6" t="s">
        <v>54</v>
      </c>
      <c r="C48" s="9">
        <v>1479006</v>
      </c>
      <c r="D48" s="9">
        <v>-97700.09</v>
      </c>
      <c r="E48" s="9">
        <f t="shared" si="1"/>
        <v>1381305.91</v>
      </c>
      <c r="F48" s="9">
        <v>500872.42</v>
      </c>
      <c r="G48" s="9">
        <v>498365.57</v>
      </c>
      <c r="H48" s="9">
        <f t="shared" si="2"/>
        <v>880433.49</v>
      </c>
    </row>
    <row r="49" spans="2:8" ht="12.75">
      <c r="B49" s="6" t="s">
        <v>55</v>
      </c>
      <c r="C49" s="9">
        <v>2345103</v>
      </c>
      <c r="D49" s="9">
        <v>22449.65</v>
      </c>
      <c r="E49" s="9">
        <f t="shared" si="1"/>
        <v>2367552.65</v>
      </c>
      <c r="F49" s="9">
        <v>1037975.43</v>
      </c>
      <c r="G49" s="9">
        <v>1034763.23</v>
      </c>
      <c r="H49" s="9">
        <f t="shared" si="2"/>
        <v>1329577.2199999997</v>
      </c>
    </row>
    <row r="50" spans="2:8" ht="12.75">
      <c r="B50" s="6" t="s">
        <v>56</v>
      </c>
      <c r="C50" s="9">
        <v>2386846</v>
      </c>
      <c r="D50" s="9">
        <v>39912.95</v>
      </c>
      <c r="E50" s="9">
        <f t="shared" si="1"/>
        <v>2426758.95</v>
      </c>
      <c r="F50" s="9">
        <v>1093221.58</v>
      </c>
      <c r="G50" s="9">
        <v>1088381.42</v>
      </c>
      <c r="H50" s="9">
        <f t="shared" si="2"/>
        <v>1333537.37</v>
      </c>
    </row>
    <row r="51" spans="2:8" ht="12.75">
      <c r="B51" s="6" t="s">
        <v>57</v>
      </c>
      <c r="C51" s="9">
        <v>1379560</v>
      </c>
      <c r="D51" s="9">
        <v>31056.96</v>
      </c>
      <c r="E51" s="9">
        <f t="shared" si="1"/>
        <v>1410616.96</v>
      </c>
      <c r="F51" s="9">
        <v>573783.11</v>
      </c>
      <c r="G51" s="9">
        <v>570788.14</v>
      </c>
      <c r="H51" s="9">
        <f t="shared" si="2"/>
        <v>836833.85</v>
      </c>
    </row>
    <row r="52" spans="2:8" ht="12.75">
      <c r="B52" s="6" t="s">
        <v>58</v>
      </c>
      <c r="C52" s="9">
        <v>7704123</v>
      </c>
      <c r="D52" s="9">
        <v>488043.28</v>
      </c>
      <c r="E52" s="9">
        <f t="shared" si="1"/>
        <v>8192166.28</v>
      </c>
      <c r="F52" s="9">
        <v>3840580.19</v>
      </c>
      <c r="G52" s="9">
        <v>3822135.57</v>
      </c>
      <c r="H52" s="9">
        <f t="shared" si="2"/>
        <v>4351586.09</v>
      </c>
    </row>
    <row r="53" spans="2:8" ht="12.75">
      <c r="B53" s="6" t="s">
        <v>59</v>
      </c>
      <c r="C53" s="9">
        <v>1127931</v>
      </c>
      <c r="D53" s="9">
        <v>-119150.55</v>
      </c>
      <c r="E53" s="9">
        <f t="shared" si="1"/>
        <v>1008780.45</v>
      </c>
      <c r="F53" s="9">
        <v>370712.26</v>
      </c>
      <c r="G53" s="9">
        <v>368884.95</v>
      </c>
      <c r="H53" s="9">
        <f t="shared" si="2"/>
        <v>638068.19</v>
      </c>
    </row>
    <row r="54" spans="2:8" ht="25.5">
      <c r="B54" s="6" t="s">
        <v>60</v>
      </c>
      <c r="C54" s="9">
        <v>3099493</v>
      </c>
      <c r="D54" s="9">
        <v>-130039.97</v>
      </c>
      <c r="E54" s="9">
        <f t="shared" si="1"/>
        <v>2969453.03</v>
      </c>
      <c r="F54" s="9">
        <v>1400977.86</v>
      </c>
      <c r="G54" s="9">
        <v>1394642.98</v>
      </c>
      <c r="H54" s="9">
        <f t="shared" si="2"/>
        <v>1568475.1699999997</v>
      </c>
    </row>
    <row r="55" spans="2:8" ht="12.75">
      <c r="B55" s="6" t="s">
        <v>61</v>
      </c>
      <c r="C55" s="9">
        <v>660629</v>
      </c>
      <c r="D55" s="9">
        <v>-324535.12</v>
      </c>
      <c r="E55" s="9">
        <f t="shared" si="1"/>
        <v>336093.88</v>
      </c>
      <c r="F55" s="9">
        <v>0</v>
      </c>
      <c r="G55" s="9">
        <v>0</v>
      </c>
      <c r="H55" s="9">
        <f t="shared" si="2"/>
        <v>336093.88</v>
      </c>
    </row>
    <row r="56" spans="2:8" ht="12.75">
      <c r="B56" s="6" t="s">
        <v>62</v>
      </c>
      <c r="C56" s="9">
        <v>58277547</v>
      </c>
      <c r="D56" s="9">
        <v>852252.14</v>
      </c>
      <c r="E56" s="9">
        <f t="shared" si="1"/>
        <v>59129799.14</v>
      </c>
      <c r="F56" s="9">
        <v>25941652.57</v>
      </c>
      <c r="G56" s="9">
        <v>25796411.77</v>
      </c>
      <c r="H56" s="9">
        <f t="shared" si="2"/>
        <v>33188146.57</v>
      </c>
    </row>
    <row r="57" spans="2:8" s="15" customFormat="1" ht="12.75">
      <c r="B57" s="3" t="s">
        <v>13</v>
      </c>
      <c r="C57" s="12">
        <f aca="true" t="shared" si="3" ref="C57:H57">SUM(C58:C104)</f>
        <v>0</v>
      </c>
      <c r="D57" s="12">
        <f t="shared" si="3"/>
        <v>30428897.999999996</v>
      </c>
      <c r="E57" s="12">
        <f t="shared" si="3"/>
        <v>30428897.999999996</v>
      </c>
      <c r="F57" s="12">
        <f t="shared" si="3"/>
        <v>10470675.64</v>
      </c>
      <c r="G57" s="12">
        <f t="shared" si="3"/>
        <v>10427087.8</v>
      </c>
      <c r="H57" s="12">
        <f t="shared" si="3"/>
        <v>19958222.36</v>
      </c>
    </row>
    <row r="58" spans="2:8" ht="12.75">
      <c r="B58" s="7" t="s">
        <v>16</v>
      </c>
      <c r="C58" s="8">
        <v>0</v>
      </c>
      <c r="D58" s="8">
        <v>632210</v>
      </c>
      <c r="E58" s="8">
        <f aca="true" t="shared" si="4" ref="E58:E104">C58+D58</f>
        <v>632210</v>
      </c>
      <c r="F58" s="8">
        <v>168645.03</v>
      </c>
      <c r="G58" s="8">
        <v>168645.03</v>
      </c>
      <c r="H58" s="13">
        <f aca="true" t="shared" si="5" ref="H58:H104">E58-F58</f>
        <v>463564.97</v>
      </c>
    </row>
    <row r="59" spans="2:8" ht="12.75">
      <c r="B59" s="7" t="s">
        <v>17</v>
      </c>
      <c r="C59" s="8">
        <v>0</v>
      </c>
      <c r="D59" s="8">
        <v>0</v>
      </c>
      <c r="E59" s="8">
        <f t="shared" si="4"/>
        <v>0</v>
      </c>
      <c r="F59" s="8">
        <v>0</v>
      </c>
      <c r="G59" s="8">
        <v>0</v>
      </c>
      <c r="H59" s="13">
        <f t="shared" si="5"/>
        <v>0</v>
      </c>
    </row>
    <row r="60" spans="2:8" ht="12.75">
      <c r="B60" s="7" t="s">
        <v>18</v>
      </c>
      <c r="C60" s="8">
        <v>0</v>
      </c>
      <c r="D60" s="8">
        <v>0</v>
      </c>
      <c r="E60" s="8">
        <f t="shared" si="4"/>
        <v>0</v>
      </c>
      <c r="F60" s="8">
        <v>0</v>
      </c>
      <c r="G60" s="8">
        <v>0</v>
      </c>
      <c r="H60" s="13">
        <f t="shared" si="5"/>
        <v>0</v>
      </c>
    </row>
    <row r="61" spans="2:8" ht="12.75">
      <c r="B61" s="7" t="s">
        <v>19</v>
      </c>
      <c r="C61" s="8">
        <v>0</v>
      </c>
      <c r="D61" s="8">
        <v>0</v>
      </c>
      <c r="E61" s="8">
        <f t="shared" si="4"/>
        <v>0</v>
      </c>
      <c r="F61" s="8">
        <v>0</v>
      </c>
      <c r="G61" s="8">
        <v>0</v>
      </c>
      <c r="H61" s="13">
        <f t="shared" si="5"/>
        <v>0</v>
      </c>
    </row>
    <row r="62" spans="2:8" ht="12.75">
      <c r="B62" s="7" t="s">
        <v>20</v>
      </c>
      <c r="C62" s="9">
        <v>0</v>
      </c>
      <c r="D62" s="9">
        <v>443421</v>
      </c>
      <c r="E62" s="9">
        <f t="shared" si="4"/>
        <v>443421</v>
      </c>
      <c r="F62" s="9">
        <v>47813.48</v>
      </c>
      <c r="G62" s="9">
        <v>47813.48</v>
      </c>
      <c r="H62" s="13">
        <f t="shared" si="5"/>
        <v>395607.52</v>
      </c>
    </row>
    <row r="63" spans="2:8" ht="12.75">
      <c r="B63" s="7" t="s">
        <v>21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12.75">
      <c r="B64" s="7" t="s">
        <v>22</v>
      </c>
      <c r="C64" s="9">
        <v>0</v>
      </c>
      <c r="D64" s="9">
        <v>211346.16</v>
      </c>
      <c r="E64" s="9">
        <f t="shared" si="4"/>
        <v>211346.16</v>
      </c>
      <c r="F64" s="9">
        <v>2467</v>
      </c>
      <c r="G64" s="9">
        <v>0</v>
      </c>
      <c r="H64" s="13">
        <f t="shared" si="5"/>
        <v>208879.16</v>
      </c>
    </row>
    <row r="65" spans="2:8" ht="12.75">
      <c r="B65" s="7" t="s">
        <v>23</v>
      </c>
      <c r="C65" s="9">
        <v>0</v>
      </c>
      <c r="D65" s="9">
        <v>80000</v>
      </c>
      <c r="E65" s="9">
        <f t="shared" si="4"/>
        <v>80000</v>
      </c>
      <c r="F65" s="9">
        <v>0</v>
      </c>
      <c r="G65" s="9">
        <v>0</v>
      </c>
      <c r="H65" s="13">
        <f t="shared" si="5"/>
        <v>80000</v>
      </c>
    </row>
    <row r="66" spans="2:8" ht="12.75">
      <c r="B66" s="6" t="s">
        <v>24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ht="25.5">
      <c r="B67" s="6" t="s">
        <v>25</v>
      </c>
      <c r="C67" s="9">
        <v>0</v>
      </c>
      <c r="D67" s="9">
        <v>459200</v>
      </c>
      <c r="E67" s="9">
        <f t="shared" si="4"/>
        <v>459200</v>
      </c>
      <c r="F67" s="9">
        <v>59766.04</v>
      </c>
      <c r="G67" s="9">
        <v>59766.04</v>
      </c>
      <c r="H67" s="13">
        <f t="shared" si="5"/>
        <v>399433.96</v>
      </c>
    </row>
    <row r="68" spans="2:8" ht="12.75">
      <c r="B68" s="6" t="s">
        <v>26</v>
      </c>
      <c r="C68" s="9">
        <v>0</v>
      </c>
      <c r="D68" s="9">
        <v>0</v>
      </c>
      <c r="E68" s="9">
        <f t="shared" si="4"/>
        <v>0</v>
      </c>
      <c r="F68" s="9">
        <v>0</v>
      </c>
      <c r="G68" s="9">
        <v>0</v>
      </c>
      <c r="H68" s="13">
        <f t="shared" si="5"/>
        <v>0</v>
      </c>
    </row>
    <row r="69" spans="2:8" ht="12.75">
      <c r="B69" s="6" t="s">
        <v>27</v>
      </c>
      <c r="C69" s="9">
        <v>0</v>
      </c>
      <c r="D69" s="9">
        <v>0</v>
      </c>
      <c r="E69" s="9">
        <f t="shared" si="4"/>
        <v>0</v>
      </c>
      <c r="F69" s="9">
        <v>0</v>
      </c>
      <c r="G69" s="9">
        <v>0</v>
      </c>
      <c r="H69" s="13">
        <f t="shared" si="5"/>
        <v>0</v>
      </c>
    </row>
    <row r="70" spans="2:8" ht="12.75">
      <c r="B70" s="6" t="s">
        <v>28</v>
      </c>
      <c r="C70" s="9">
        <v>0</v>
      </c>
      <c r="D70" s="9">
        <v>0</v>
      </c>
      <c r="E70" s="9">
        <f t="shared" si="4"/>
        <v>0</v>
      </c>
      <c r="F70" s="9">
        <v>0</v>
      </c>
      <c r="G70" s="9">
        <v>0</v>
      </c>
      <c r="H70" s="13">
        <f t="shared" si="5"/>
        <v>0</v>
      </c>
    </row>
    <row r="71" spans="2:8" ht="12.75">
      <c r="B71" s="6" t="s">
        <v>29</v>
      </c>
      <c r="C71" s="9">
        <v>0</v>
      </c>
      <c r="D71" s="9">
        <v>0</v>
      </c>
      <c r="E71" s="9">
        <f t="shared" si="4"/>
        <v>0</v>
      </c>
      <c r="F71" s="9">
        <v>0</v>
      </c>
      <c r="G71" s="9">
        <v>0</v>
      </c>
      <c r="H71" s="13">
        <f t="shared" si="5"/>
        <v>0</v>
      </c>
    </row>
    <row r="72" spans="2:8" ht="12.75">
      <c r="B72" s="6" t="s">
        <v>30</v>
      </c>
      <c r="C72" s="9">
        <v>0</v>
      </c>
      <c r="D72" s="9">
        <v>0</v>
      </c>
      <c r="E72" s="9">
        <f t="shared" si="4"/>
        <v>0</v>
      </c>
      <c r="F72" s="9">
        <v>0</v>
      </c>
      <c r="G72" s="9">
        <v>0</v>
      </c>
      <c r="H72" s="13">
        <f t="shared" si="5"/>
        <v>0</v>
      </c>
    </row>
    <row r="73" spans="2:8" ht="12.75">
      <c r="B73" s="6" t="s">
        <v>31</v>
      </c>
      <c r="C73" s="9">
        <v>0</v>
      </c>
      <c r="D73" s="9">
        <v>60000</v>
      </c>
      <c r="E73" s="9">
        <f t="shared" si="4"/>
        <v>60000</v>
      </c>
      <c r="F73" s="9">
        <v>0</v>
      </c>
      <c r="G73" s="9">
        <v>0</v>
      </c>
      <c r="H73" s="13">
        <f t="shared" si="5"/>
        <v>60000</v>
      </c>
    </row>
    <row r="74" spans="2:8" ht="12.75">
      <c r="B74" s="6" t="s">
        <v>32</v>
      </c>
      <c r="C74" s="9">
        <v>0</v>
      </c>
      <c r="D74" s="9">
        <v>34000</v>
      </c>
      <c r="E74" s="9">
        <f t="shared" si="4"/>
        <v>34000</v>
      </c>
      <c r="F74" s="9">
        <v>3498.56</v>
      </c>
      <c r="G74" s="9">
        <v>3498.56</v>
      </c>
      <c r="H74" s="13">
        <f t="shared" si="5"/>
        <v>30501.44</v>
      </c>
    </row>
    <row r="75" spans="2:8" ht="12.75">
      <c r="B75" s="6" t="s">
        <v>33</v>
      </c>
      <c r="C75" s="9">
        <v>0</v>
      </c>
      <c r="D75" s="9">
        <v>0</v>
      </c>
      <c r="E75" s="9">
        <f t="shared" si="4"/>
        <v>0</v>
      </c>
      <c r="F75" s="9">
        <v>0</v>
      </c>
      <c r="G75" s="9">
        <v>0</v>
      </c>
      <c r="H75" s="13">
        <f t="shared" si="5"/>
        <v>0</v>
      </c>
    </row>
    <row r="76" spans="2:8" ht="12.75">
      <c r="B76" s="6" t="s">
        <v>34</v>
      </c>
      <c r="C76" s="9">
        <v>0</v>
      </c>
      <c r="D76" s="9">
        <v>68000</v>
      </c>
      <c r="E76" s="9">
        <f t="shared" si="4"/>
        <v>68000</v>
      </c>
      <c r="F76" s="9">
        <v>0</v>
      </c>
      <c r="G76" s="9">
        <v>0</v>
      </c>
      <c r="H76" s="13">
        <f t="shared" si="5"/>
        <v>68000</v>
      </c>
    </row>
    <row r="77" spans="2:8" ht="12.75">
      <c r="B77" s="6" t="s">
        <v>35</v>
      </c>
      <c r="C77" s="9">
        <v>0</v>
      </c>
      <c r="D77" s="9">
        <v>0</v>
      </c>
      <c r="E77" s="9">
        <f t="shared" si="4"/>
        <v>0</v>
      </c>
      <c r="F77" s="9">
        <v>0</v>
      </c>
      <c r="G77" s="9">
        <v>0</v>
      </c>
      <c r="H77" s="13">
        <f t="shared" si="5"/>
        <v>0</v>
      </c>
    </row>
    <row r="78" spans="2:8" ht="12.75">
      <c r="B78" s="6" t="s">
        <v>36</v>
      </c>
      <c r="C78" s="9">
        <v>0</v>
      </c>
      <c r="D78" s="9">
        <v>8073.4</v>
      </c>
      <c r="E78" s="9">
        <f t="shared" si="4"/>
        <v>8073.4</v>
      </c>
      <c r="F78" s="9">
        <v>4856.92</v>
      </c>
      <c r="G78" s="9">
        <v>4856.92</v>
      </c>
      <c r="H78" s="13">
        <f t="shared" si="5"/>
        <v>3216.4799999999996</v>
      </c>
    </row>
    <row r="79" spans="2:8" ht="12.75">
      <c r="B79" s="6" t="s">
        <v>37</v>
      </c>
      <c r="C79" s="9">
        <v>0</v>
      </c>
      <c r="D79" s="9">
        <v>55100</v>
      </c>
      <c r="E79" s="9">
        <f t="shared" si="4"/>
        <v>55100</v>
      </c>
      <c r="F79" s="9">
        <v>2813.77</v>
      </c>
      <c r="G79" s="9">
        <v>2813.77</v>
      </c>
      <c r="H79" s="13">
        <f t="shared" si="5"/>
        <v>52286.23</v>
      </c>
    </row>
    <row r="80" spans="2:8" ht="12.75">
      <c r="B80" s="6" t="s">
        <v>38</v>
      </c>
      <c r="C80" s="9">
        <v>0</v>
      </c>
      <c r="D80" s="9">
        <v>120000</v>
      </c>
      <c r="E80" s="9">
        <f t="shared" si="4"/>
        <v>120000</v>
      </c>
      <c r="F80" s="9">
        <v>0</v>
      </c>
      <c r="G80" s="9">
        <v>0</v>
      </c>
      <c r="H80" s="13">
        <f t="shared" si="5"/>
        <v>120000</v>
      </c>
    </row>
    <row r="81" spans="2:8" ht="12.75">
      <c r="B81" s="6" t="s">
        <v>39</v>
      </c>
      <c r="C81" s="9">
        <v>0</v>
      </c>
      <c r="D81" s="9">
        <v>20992.46</v>
      </c>
      <c r="E81" s="9">
        <f t="shared" si="4"/>
        <v>20992.46</v>
      </c>
      <c r="F81" s="9">
        <v>9192.46</v>
      </c>
      <c r="G81" s="9">
        <v>9192.46</v>
      </c>
      <c r="H81" s="13">
        <f t="shared" si="5"/>
        <v>11800</v>
      </c>
    </row>
    <row r="82" spans="2:8" ht="12.75">
      <c r="B82" s="6" t="s">
        <v>40</v>
      </c>
      <c r="C82" s="9">
        <v>0</v>
      </c>
      <c r="D82" s="9">
        <v>0</v>
      </c>
      <c r="E82" s="9">
        <f t="shared" si="4"/>
        <v>0</v>
      </c>
      <c r="F82" s="9">
        <v>0</v>
      </c>
      <c r="G82" s="9">
        <v>0</v>
      </c>
      <c r="H82" s="13">
        <f t="shared" si="5"/>
        <v>0</v>
      </c>
    </row>
    <row r="83" spans="2:8" ht="12.75">
      <c r="B83" s="6" t="s">
        <v>41</v>
      </c>
      <c r="C83" s="9">
        <v>0</v>
      </c>
      <c r="D83" s="9">
        <v>539440.68</v>
      </c>
      <c r="E83" s="9">
        <f t="shared" si="4"/>
        <v>539440.68</v>
      </c>
      <c r="F83" s="9">
        <v>361831.09</v>
      </c>
      <c r="G83" s="9">
        <v>361831.09</v>
      </c>
      <c r="H83" s="13">
        <f t="shared" si="5"/>
        <v>177609.59000000003</v>
      </c>
    </row>
    <row r="84" spans="2:8" ht="12.75">
      <c r="B84" s="6" t="s">
        <v>42</v>
      </c>
      <c r="C84" s="9">
        <v>0</v>
      </c>
      <c r="D84" s="9">
        <v>0</v>
      </c>
      <c r="E84" s="9">
        <f t="shared" si="4"/>
        <v>0</v>
      </c>
      <c r="F84" s="9">
        <v>0</v>
      </c>
      <c r="G84" s="9">
        <v>0</v>
      </c>
      <c r="H84" s="13">
        <f t="shared" si="5"/>
        <v>0</v>
      </c>
    </row>
    <row r="85" spans="2:8" ht="12.75">
      <c r="B85" s="6" t="s">
        <v>43</v>
      </c>
      <c r="C85" s="9">
        <v>0</v>
      </c>
      <c r="D85" s="9">
        <v>0</v>
      </c>
      <c r="E85" s="9">
        <f t="shared" si="4"/>
        <v>0</v>
      </c>
      <c r="F85" s="9">
        <v>0</v>
      </c>
      <c r="G85" s="9">
        <v>0</v>
      </c>
      <c r="H85" s="13">
        <f t="shared" si="5"/>
        <v>0</v>
      </c>
    </row>
    <row r="86" spans="2:8" ht="12.75">
      <c r="B86" s="6" t="s">
        <v>44</v>
      </c>
      <c r="C86" s="9">
        <v>0</v>
      </c>
      <c r="D86" s="9">
        <v>213000</v>
      </c>
      <c r="E86" s="9">
        <f t="shared" si="4"/>
        <v>213000</v>
      </c>
      <c r="F86" s="9">
        <v>18144.72</v>
      </c>
      <c r="G86" s="9">
        <v>18144.72</v>
      </c>
      <c r="H86" s="13">
        <f t="shared" si="5"/>
        <v>194855.28</v>
      </c>
    </row>
    <row r="87" spans="2:8" ht="12.75">
      <c r="B87" s="6" t="s">
        <v>45</v>
      </c>
      <c r="C87" s="9">
        <v>0</v>
      </c>
      <c r="D87" s="9">
        <v>0</v>
      </c>
      <c r="E87" s="9">
        <f t="shared" si="4"/>
        <v>0</v>
      </c>
      <c r="F87" s="9">
        <v>0</v>
      </c>
      <c r="G87" s="9">
        <v>0</v>
      </c>
      <c r="H87" s="13">
        <f t="shared" si="5"/>
        <v>0</v>
      </c>
    </row>
    <row r="88" spans="2:8" ht="25.5">
      <c r="B88" s="6" t="s">
        <v>46</v>
      </c>
      <c r="C88" s="9">
        <v>0</v>
      </c>
      <c r="D88" s="9">
        <v>0</v>
      </c>
      <c r="E88" s="9">
        <f t="shared" si="4"/>
        <v>0</v>
      </c>
      <c r="F88" s="9">
        <v>0</v>
      </c>
      <c r="G88" s="9">
        <v>0</v>
      </c>
      <c r="H88" s="13">
        <f t="shared" si="5"/>
        <v>0</v>
      </c>
    </row>
    <row r="89" spans="2:8" ht="12.75">
      <c r="B89" s="6" t="s">
        <v>47</v>
      </c>
      <c r="C89" s="9">
        <v>0</v>
      </c>
      <c r="D89" s="9">
        <v>0</v>
      </c>
      <c r="E89" s="9">
        <f t="shared" si="4"/>
        <v>0</v>
      </c>
      <c r="F89" s="9">
        <v>0</v>
      </c>
      <c r="G89" s="9">
        <v>0</v>
      </c>
      <c r="H89" s="13">
        <f t="shared" si="5"/>
        <v>0</v>
      </c>
    </row>
    <row r="90" spans="2:8" ht="12.75">
      <c r="B90" s="6" t="s">
        <v>48</v>
      </c>
      <c r="C90" s="9">
        <v>0</v>
      </c>
      <c r="D90" s="9">
        <v>1440097</v>
      </c>
      <c r="E90" s="9">
        <f t="shared" si="4"/>
        <v>1440097</v>
      </c>
      <c r="F90" s="9">
        <v>454076.56</v>
      </c>
      <c r="G90" s="9">
        <v>454076.56</v>
      </c>
      <c r="H90" s="13">
        <f t="shared" si="5"/>
        <v>986020.44</v>
      </c>
    </row>
    <row r="91" spans="2:8" ht="25.5">
      <c r="B91" s="6" t="s">
        <v>49</v>
      </c>
      <c r="C91" s="9">
        <v>0</v>
      </c>
      <c r="D91" s="9">
        <v>129301</v>
      </c>
      <c r="E91" s="9">
        <f t="shared" si="4"/>
        <v>129301</v>
      </c>
      <c r="F91" s="9">
        <v>61307.86</v>
      </c>
      <c r="G91" s="9">
        <v>61307.86</v>
      </c>
      <c r="H91" s="13">
        <f t="shared" si="5"/>
        <v>67993.14</v>
      </c>
    </row>
    <row r="92" spans="2:8" ht="12.75">
      <c r="B92" s="6" t="s">
        <v>50</v>
      </c>
      <c r="C92" s="9">
        <v>0</v>
      </c>
      <c r="D92" s="9">
        <v>0</v>
      </c>
      <c r="E92" s="9">
        <f t="shared" si="4"/>
        <v>0</v>
      </c>
      <c r="F92" s="9">
        <v>0</v>
      </c>
      <c r="G92" s="9">
        <v>0</v>
      </c>
      <c r="H92" s="13">
        <f t="shared" si="5"/>
        <v>0</v>
      </c>
    </row>
    <row r="93" spans="2:8" ht="12.75">
      <c r="B93" s="6" t="s">
        <v>51</v>
      </c>
      <c r="C93" s="9">
        <v>0</v>
      </c>
      <c r="D93" s="9">
        <v>250000</v>
      </c>
      <c r="E93" s="9">
        <f t="shared" si="4"/>
        <v>250000</v>
      </c>
      <c r="F93" s="9">
        <v>15320.12</v>
      </c>
      <c r="G93" s="9">
        <v>15320.12</v>
      </c>
      <c r="H93" s="13">
        <f t="shared" si="5"/>
        <v>234679.88</v>
      </c>
    </row>
    <row r="94" spans="2:8" ht="12.75">
      <c r="B94" s="6" t="s">
        <v>52</v>
      </c>
      <c r="C94" s="9">
        <v>0</v>
      </c>
      <c r="D94" s="9">
        <v>130637</v>
      </c>
      <c r="E94" s="9">
        <f t="shared" si="4"/>
        <v>130637</v>
      </c>
      <c r="F94" s="9">
        <v>40267.4</v>
      </c>
      <c r="G94" s="9">
        <v>40267.4</v>
      </c>
      <c r="H94" s="13">
        <f t="shared" si="5"/>
        <v>90369.6</v>
      </c>
    </row>
    <row r="95" spans="2:8" ht="12.75">
      <c r="B95" s="6" t="s">
        <v>53</v>
      </c>
      <c r="C95" s="9">
        <v>0</v>
      </c>
      <c r="D95" s="9">
        <v>0</v>
      </c>
      <c r="E95" s="9">
        <f t="shared" si="4"/>
        <v>0</v>
      </c>
      <c r="F95" s="9">
        <v>0</v>
      </c>
      <c r="G95" s="9">
        <v>0</v>
      </c>
      <c r="H95" s="13">
        <f t="shared" si="5"/>
        <v>0</v>
      </c>
    </row>
    <row r="96" spans="2:8" ht="12.75">
      <c r="B96" s="6" t="s">
        <v>54</v>
      </c>
      <c r="C96" s="9">
        <v>0</v>
      </c>
      <c r="D96" s="9">
        <v>0</v>
      </c>
      <c r="E96" s="9">
        <f t="shared" si="4"/>
        <v>0</v>
      </c>
      <c r="F96" s="9">
        <v>0</v>
      </c>
      <c r="G96" s="9">
        <v>0</v>
      </c>
      <c r="H96" s="13">
        <f t="shared" si="5"/>
        <v>0</v>
      </c>
    </row>
    <row r="97" spans="2:8" ht="12.75">
      <c r="B97" s="6" t="s">
        <v>55</v>
      </c>
      <c r="C97" s="9">
        <v>0</v>
      </c>
      <c r="D97" s="9">
        <v>19610007.24</v>
      </c>
      <c r="E97" s="9">
        <f t="shared" si="4"/>
        <v>19610007.24</v>
      </c>
      <c r="F97" s="9">
        <v>7215288.63</v>
      </c>
      <c r="G97" s="9">
        <v>7174167.79</v>
      </c>
      <c r="H97" s="13">
        <f t="shared" si="5"/>
        <v>12394718.61</v>
      </c>
    </row>
    <row r="98" spans="2:8" ht="12.75">
      <c r="B98" s="6" t="s">
        <v>56</v>
      </c>
      <c r="C98" s="9">
        <v>0</v>
      </c>
      <c r="D98" s="9">
        <v>340908.2</v>
      </c>
      <c r="E98" s="9">
        <f t="shared" si="4"/>
        <v>340908.2</v>
      </c>
      <c r="F98" s="9">
        <v>92579.6</v>
      </c>
      <c r="G98" s="9">
        <v>92579.6</v>
      </c>
      <c r="H98" s="13">
        <f t="shared" si="5"/>
        <v>248328.6</v>
      </c>
    </row>
    <row r="99" spans="2:8" ht="12.75">
      <c r="B99" s="6" t="s">
        <v>57</v>
      </c>
      <c r="C99" s="9">
        <v>0</v>
      </c>
      <c r="D99" s="9">
        <v>0</v>
      </c>
      <c r="E99" s="9">
        <f t="shared" si="4"/>
        <v>0</v>
      </c>
      <c r="F99" s="9">
        <v>0</v>
      </c>
      <c r="G99" s="9">
        <v>0</v>
      </c>
      <c r="H99" s="13">
        <f t="shared" si="5"/>
        <v>0</v>
      </c>
    </row>
    <row r="100" spans="2:8" ht="12.75">
      <c r="B100" s="6" t="s">
        <v>58</v>
      </c>
      <c r="C100" s="9">
        <v>0</v>
      </c>
      <c r="D100" s="9">
        <v>2053387.86</v>
      </c>
      <c r="E100" s="9">
        <f t="shared" si="4"/>
        <v>2053387.86</v>
      </c>
      <c r="F100" s="9">
        <v>760127.89</v>
      </c>
      <c r="G100" s="9">
        <v>760127.89</v>
      </c>
      <c r="H100" s="13">
        <f t="shared" si="5"/>
        <v>1293259.9700000002</v>
      </c>
    </row>
    <row r="101" spans="2:8" ht="12.75">
      <c r="B101" s="6" t="s">
        <v>59</v>
      </c>
      <c r="C101" s="9">
        <v>0</v>
      </c>
      <c r="D101" s="9">
        <v>519000</v>
      </c>
      <c r="E101" s="9">
        <f t="shared" si="4"/>
        <v>519000</v>
      </c>
      <c r="F101" s="9">
        <v>40274.33</v>
      </c>
      <c r="G101" s="9">
        <v>40274.33</v>
      </c>
      <c r="H101" s="13">
        <f t="shared" si="5"/>
        <v>478725.67</v>
      </c>
    </row>
    <row r="102" spans="2:8" ht="25.5">
      <c r="B102" s="6" t="s">
        <v>60</v>
      </c>
      <c r="C102" s="9">
        <v>0</v>
      </c>
      <c r="D102" s="9">
        <v>3010776</v>
      </c>
      <c r="E102" s="9">
        <f t="shared" si="4"/>
        <v>3010776</v>
      </c>
      <c r="F102" s="9">
        <v>1112404.18</v>
      </c>
      <c r="G102" s="9">
        <v>1112404.18</v>
      </c>
      <c r="H102" s="13">
        <f t="shared" si="5"/>
        <v>1898371.82</v>
      </c>
    </row>
    <row r="103" spans="2:8" ht="12.75">
      <c r="B103" s="6" t="s">
        <v>61</v>
      </c>
      <c r="C103" s="9">
        <v>0</v>
      </c>
      <c r="D103" s="9">
        <v>0</v>
      </c>
      <c r="E103" s="9">
        <f t="shared" si="4"/>
        <v>0</v>
      </c>
      <c r="F103" s="9">
        <v>0</v>
      </c>
      <c r="G103" s="9">
        <v>0</v>
      </c>
      <c r="H103" s="13">
        <f t="shared" si="5"/>
        <v>0</v>
      </c>
    </row>
    <row r="104" spans="2:8" ht="12.75">
      <c r="B104" s="6" t="s">
        <v>62</v>
      </c>
      <c r="C104" s="9">
        <v>0</v>
      </c>
      <c r="D104" s="9">
        <v>0</v>
      </c>
      <c r="E104" s="9">
        <f t="shared" si="4"/>
        <v>0</v>
      </c>
      <c r="F104" s="9">
        <v>0</v>
      </c>
      <c r="G104" s="9">
        <v>0</v>
      </c>
      <c r="H104" s="13">
        <f t="shared" si="5"/>
        <v>0</v>
      </c>
    </row>
    <row r="105" spans="2:8" s="15" customFormat="1" ht="12.75">
      <c r="B105" s="6"/>
      <c r="C105" s="9"/>
      <c r="D105" s="9"/>
      <c r="E105" s="9"/>
      <c r="F105" s="9"/>
      <c r="G105" s="9"/>
      <c r="H105" s="13"/>
    </row>
    <row r="106" spans="2:8" ht="12.75">
      <c r="B106" s="2" t="s">
        <v>11</v>
      </c>
      <c r="C106" s="10">
        <f aca="true" t="shared" si="6" ref="C106:H106">C9+C57</f>
        <v>165649966</v>
      </c>
      <c r="D106" s="10">
        <f t="shared" si="6"/>
        <v>30728857.549999997</v>
      </c>
      <c r="E106" s="10">
        <f t="shared" si="6"/>
        <v>196378823.54999998</v>
      </c>
      <c r="F106" s="10">
        <f t="shared" si="6"/>
        <v>80680724.38000001</v>
      </c>
      <c r="G106" s="10">
        <f t="shared" si="6"/>
        <v>80284543.74000001</v>
      </c>
      <c r="H106" s="10">
        <f t="shared" si="6"/>
        <v>115698099.17</v>
      </c>
    </row>
    <row r="107" spans="2:8" ht="13.5" thickBot="1">
      <c r="B107" s="4"/>
      <c r="C107" s="14"/>
      <c r="D107" s="14"/>
      <c r="E107" s="14"/>
      <c r="F107" s="14"/>
      <c r="G107" s="14"/>
      <c r="H107" s="14"/>
    </row>
    <row r="110" spans="2:8" ht="12.75">
      <c r="B110" s="31" t="s">
        <v>63</v>
      </c>
      <c r="C110" s="31"/>
      <c r="E110" s="31" t="s">
        <v>64</v>
      </c>
      <c r="F110" s="31"/>
      <c r="G110" s="31"/>
      <c r="H110" s="31"/>
    </row>
    <row r="112" spans="2:8" ht="12.75">
      <c r="B112" s="32"/>
      <c r="C112" s="32"/>
      <c r="E112" s="32"/>
      <c r="F112" s="32"/>
      <c r="G112" s="32"/>
      <c r="H112" s="32"/>
    </row>
    <row r="113" spans="2:8" ht="12.75">
      <c r="B113" s="31" t="s">
        <v>65</v>
      </c>
      <c r="C113" s="31"/>
      <c r="E113" s="31" t="s">
        <v>66</v>
      </c>
      <c r="F113" s="31"/>
      <c r="G113" s="31"/>
      <c r="H113" s="31"/>
    </row>
    <row r="114" spans="2:8" ht="12.75">
      <c r="B114" s="31" t="s">
        <v>67</v>
      </c>
      <c r="C114" s="31"/>
      <c r="E114" s="31" t="s">
        <v>68</v>
      </c>
      <c r="F114" s="31"/>
      <c r="G114" s="31"/>
      <c r="H114" s="31"/>
    </row>
    <row r="116" spans="2:3" ht="12.75">
      <c r="B116" s="31" t="s">
        <v>69</v>
      </c>
      <c r="C116" s="31"/>
    </row>
    <row r="118" spans="2:3" ht="12.75">
      <c r="B118" s="32"/>
      <c r="C118" s="32"/>
    </row>
    <row r="119" spans="2:3" ht="12.75">
      <c r="B119" s="31" t="s">
        <v>70</v>
      </c>
      <c r="C119" s="31"/>
    </row>
    <row r="120" spans="2:3" ht="12.75">
      <c r="B120" s="31" t="s">
        <v>71</v>
      </c>
      <c r="C120" s="31"/>
    </row>
    <row r="1062" spans="2:8" ht="12.75">
      <c r="B1062" s="16"/>
      <c r="C1062" s="16"/>
      <c r="D1062" s="16"/>
      <c r="E1062" s="16"/>
      <c r="F1062" s="16"/>
      <c r="G1062" s="16"/>
      <c r="H1062" s="16"/>
    </row>
  </sheetData>
  <sheetProtection/>
  <mergeCells count="17">
    <mergeCell ref="B116:C116"/>
    <mergeCell ref="B119:C119"/>
    <mergeCell ref="B120:C120"/>
    <mergeCell ref="B110:C110"/>
    <mergeCell ref="E110:H110"/>
    <mergeCell ref="B113:C113"/>
    <mergeCell ref="E113:H113"/>
    <mergeCell ref="B114:C114"/>
    <mergeCell ref="E114:H114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2022-07-06T21:08:28Z</dcterms:modified>
  <cp:category/>
  <cp:version/>
  <cp:contentType/>
  <cp:contentStatus/>
</cp:coreProperties>
</file>