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<sst xmlns="http://schemas.openxmlformats.org/spreadsheetml/2006/main" count="119" uniqueCount="72">
  <si>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</si>
  <si>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</si>
  <si>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</si>
  <si>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</si>
  <si>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</si>
  <si>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</si>
  <si>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</si>
  <si>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</si>
  <si>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</si>
  <si>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</si>
  <si>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</si>
  <si>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</si>
  <si>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</si>
  <si>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</si>
  <si>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Instituto  Campechano (a)</t>
  </si>
  <si>
    <t>Del 1 de Enero al 31 de Diciembre de 2021 (b)</t>
  </si>
  <si>
    <t>Rectoría</t>
  </si>
  <si>
    <t>Secretaría Particular</t>
  </si>
  <si>
    <t>Coordinación Administrativa</t>
  </si>
  <si>
    <t>Órgano Interno de Control</t>
  </si>
  <si>
    <t>Secretaría General</t>
  </si>
  <si>
    <t>Actas y Acuerdos</t>
  </si>
  <si>
    <t>Dirección de Servicios Educativos de Apoyo</t>
  </si>
  <si>
    <t>Dirección de Control Escolar</t>
  </si>
  <si>
    <t>Dirección de Actividades Deportivas y Recreativas</t>
  </si>
  <si>
    <t>Dirección de Superación Académica e Intercambio Institucional</t>
  </si>
  <si>
    <t>Coordinación de Cultura</t>
  </si>
  <si>
    <t>Coordinación de Supervisión de Academias</t>
  </si>
  <si>
    <t>Escuela Normal Primaria</t>
  </si>
  <si>
    <t>Escuela Normal Preescolar</t>
  </si>
  <si>
    <t>Escuela Normal Superior</t>
  </si>
  <si>
    <t>Escuela de Turismo</t>
  </si>
  <si>
    <t>Escuela de Trabajo Social</t>
  </si>
  <si>
    <t>Escuela Preparatoria Matutina</t>
  </si>
  <si>
    <t>Escuela de Ciencias de la Comunicación</t>
  </si>
  <si>
    <t>Escuela Preparatoria Vespertina Nocturna</t>
  </si>
  <si>
    <t>Escuela de Educación Artística</t>
  </si>
  <si>
    <t>Escuela de Mercadotecnia</t>
  </si>
  <si>
    <t>Escuela de Gastronomía</t>
  </si>
  <si>
    <t>Escuela de Artes Visuales</t>
  </si>
  <si>
    <t>Dirección de Lenguas Extranjeras</t>
  </si>
  <si>
    <t>Dirección General de Comunicación Social</t>
  </si>
  <si>
    <t>Coordinación de Relaciones Públicas</t>
  </si>
  <si>
    <t>Coordinación de Radio</t>
  </si>
  <si>
    <t>Coordinación de Diseño e Impresión</t>
  </si>
  <si>
    <t>Dirección Jurídica</t>
  </si>
  <si>
    <t>Unidad de Transparencia y Acceso a la Información Pública</t>
  </si>
  <si>
    <t>Dirección de Servicios Jurídicos</t>
  </si>
  <si>
    <t>Dirección General de Planeación y Calidad</t>
  </si>
  <si>
    <t>Dirección General de Estudios de Posgrado e Investigación</t>
  </si>
  <si>
    <t>Dirección de Investigaciones Históricas y Sociales</t>
  </si>
  <si>
    <t>Dirección de Investigación</t>
  </si>
  <si>
    <t>Dirección General de Finanzas</t>
  </si>
  <si>
    <t>Dirección de Contabilidad</t>
  </si>
  <si>
    <t>Dirección de Ingresos y Egresos</t>
  </si>
  <si>
    <t>Dirección General de Administración</t>
  </si>
  <si>
    <t>Dirección de Recursos Humanos</t>
  </si>
  <si>
    <t>Dirección de Recursos Materiales</t>
  </si>
  <si>
    <t>Dirección de Servicios Generales</t>
  </si>
  <si>
    <t>Dirección de Servicios Administrativos</t>
  </si>
  <si>
    <t>Dirección de Cómputo</t>
  </si>
  <si>
    <t>SUTAAMIC</t>
  </si>
  <si>
    <t>Jubilados y Pensionados</t>
  </si>
  <si>
    <t>Autorizó</t>
  </si>
  <si>
    <t>Revisó</t>
  </si>
  <si>
    <t>L.A.E. Gerardo Montero Pérez</t>
  </si>
  <si>
    <t>C.P. Manuel Solís Denegri</t>
  </si>
  <si>
    <t>Rector</t>
  </si>
  <si>
    <t>Director General Interino de Finanzas</t>
  </si>
  <si>
    <t>Elaboró</t>
  </si>
  <si>
    <t>L.C. Sonia Guadalupe Puga Ku</t>
  </si>
  <si>
    <t>Directora Interina de Contabilidad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</si>
</sst>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7" fillId="0" borderId="0" xfId="0" applyFont="1" applyBorder="1" applyAlignment="1">
      <alignment/>
    </xf>
    <xf numFmtId="0" fontId="37" fillId="0" borderId="15" xfId="0" applyFont="1" applyBorder="1" applyAlignment="1">
      <alignment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7" fillId="0" borderId="25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062"/>
  <sheetViews>
    <sheetView tabSelected="1" zoomScalePageLayoutView="0" workbookViewId="0" topLeftCell="A1">
      <pane ySplit="8" topLeftCell="A102" activePane="bottomLeft" state="frozen"/>
      <selection pane="topLeft" activeCell="A1" sqref="A1"/>
      <selection pane="bottomLeft" activeCell="B115" sqref="B115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2" t="s">
        <v>14</v>
      </c>
      <c r="C2" s="23"/>
      <c r="D2" s="23"/>
      <c r="E2" s="23"/>
      <c r="F2" s="23"/>
      <c r="G2" s="23"/>
      <c r="H2" s="24"/>
    </row>
    <row r="3" spans="2:8" ht="12.75">
      <c r="B3" s="25" t="s">
        <v>0</v>
      </c>
      <c r="C3" s="26"/>
      <c r="D3" s="26"/>
      <c r="E3" s="26"/>
      <c r="F3" s="26"/>
      <c r="G3" s="26"/>
      <c r="H3" s="27"/>
    </row>
    <row r="4" spans="2:8" ht="12.75">
      <c r="B4" s="25" t="s">
        <v>1</v>
      </c>
      <c r="C4" s="26"/>
      <c r="D4" s="26"/>
      <c r="E4" s="26"/>
      <c r="F4" s="26"/>
      <c r="G4" s="26"/>
      <c r="H4" s="27"/>
    </row>
    <row r="5" spans="2:8" ht="12.75">
      <c r="B5" s="25" t="s">
        <v>15</v>
      </c>
      <c r="C5" s="26"/>
      <c r="D5" s="26"/>
      <c r="E5" s="26"/>
      <c r="F5" s="26"/>
      <c r="G5" s="26"/>
      <c r="H5" s="27"/>
    </row>
    <row r="6" spans="2:8" ht="13.5" thickBot="1">
      <c r="B6" s="28" t="s">
        <v>2</v>
      </c>
      <c r="C6" s="29"/>
      <c r="D6" s="29"/>
      <c r="E6" s="29"/>
      <c r="F6" s="29"/>
      <c r="G6" s="29"/>
      <c r="H6" s="30"/>
    </row>
    <row r="7" spans="2:8" ht="13.5" thickBot="1">
      <c r="B7" s="17" t="s">
        <v>3</v>
      </c>
      <c r="C7" s="19" t="s">
        <v>4</v>
      </c>
      <c r="D7" s="20"/>
      <c r="E7" s="20"/>
      <c r="F7" s="20"/>
      <c r="G7" s="21"/>
      <c r="H7" s="17" t="s">
        <v>5</v>
      </c>
    </row>
    <row r="8" spans="2:8" ht="26.25" thickBot="1">
      <c r="B8" s="18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8"/>
    </row>
    <row r="9" spans="2:8" ht="12.75">
      <c r="B9" s="2" t="s">
        <v>12</v>
      </c>
      <c r="C9" s="11">
        <f aca="true" t="shared" si="0" ref="C9:H9">SUM(C10:C56)</f>
        <v>165802761.2299999</v>
      </c>
      <c r="D9" s="11">
        <f t="shared" si="0"/>
        <v>5047468.609999999</v>
      </c>
      <c r="E9" s="11">
        <f t="shared" si="0"/>
        <v>170850229.84000003</v>
      </c>
      <c r="F9" s="11">
        <f t="shared" si="0"/>
        <v>167322147.06</v>
      </c>
      <c r="G9" s="11">
        <f t="shared" si="0"/>
        <v>164487302.14000002</v>
      </c>
      <c r="H9" s="11">
        <f t="shared" si="0"/>
        <v>3528082.7799999937</v>
      </c>
    </row>
    <row r="10" spans="2:8" ht="12.75" customHeight="1">
      <c r="B10" s="7" t="s">
        <v>16</v>
      </c>
      <c r="C10" s="8">
        <v>1932004.77</v>
      </c>
      <c r="D10" s="8">
        <v>-368335.08</v>
      </c>
      <c r="E10" s="8">
        <f aca="true" t="shared" si="1" ref="E10:E56">C10+D10</f>
        <v>1563669.69</v>
      </c>
      <c r="F10" s="8">
        <v>1537443.69</v>
      </c>
      <c r="G10" s="8">
        <v>1505911.64</v>
      </c>
      <c r="H10" s="13">
        <f aca="true" t="shared" si="2" ref="H10:H56">E10-F10</f>
        <v>26226</v>
      </c>
    </row>
    <row r="11" spans="2:8" ht="12.75">
      <c r="B11" s="7" t="s">
        <v>17</v>
      </c>
      <c r="C11" s="9">
        <v>1258470.27</v>
      </c>
      <c r="D11" s="9">
        <v>202903.87</v>
      </c>
      <c r="E11" s="9">
        <f t="shared" si="1"/>
        <v>1461374.1400000001</v>
      </c>
      <c r="F11" s="9">
        <v>1429468.14</v>
      </c>
      <c r="G11" s="9">
        <v>1396126.05</v>
      </c>
      <c r="H11" s="13">
        <f t="shared" si="2"/>
        <v>31906.000000000233</v>
      </c>
    </row>
    <row r="12" spans="2:8" ht="12.75">
      <c r="B12" s="7" t="s">
        <v>18</v>
      </c>
      <c r="C12" s="9">
        <v>314168.27</v>
      </c>
      <c r="D12" s="9">
        <v>92605.58</v>
      </c>
      <c r="E12" s="9">
        <f t="shared" si="1"/>
        <v>406773.85000000003</v>
      </c>
      <c r="F12" s="9">
        <v>378152.63</v>
      </c>
      <c r="G12" s="9">
        <v>369498.14</v>
      </c>
      <c r="H12" s="13">
        <f t="shared" si="2"/>
        <v>28621.22000000003</v>
      </c>
    </row>
    <row r="13" spans="2:8" ht="12.75">
      <c r="B13" s="7" t="s">
        <v>19</v>
      </c>
      <c r="C13" s="9">
        <v>1174720.27</v>
      </c>
      <c r="D13" s="9">
        <v>41043.01</v>
      </c>
      <c r="E13" s="9">
        <f t="shared" si="1"/>
        <v>1215763.28</v>
      </c>
      <c r="F13" s="9">
        <v>1184381.24</v>
      </c>
      <c r="G13" s="9">
        <v>1158077.97</v>
      </c>
      <c r="H13" s="13">
        <f t="shared" si="2"/>
        <v>31382.040000000037</v>
      </c>
    </row>
    <row r="14" spans="2:8" ht="12.75">
      <c r="B14" s="7" t="s">
        <v>20</v>
      </c>
      <c r="C14" s="9">
        <v>1416597.27</v>
      </c>
      <c r="D14" s="9">
        <v>283551.7</v>
      </c>
      <c r="E14" s="9">
        <f t="shared" si="1"/>
        <v>1700148.97</v>
      </c>
      <c r="F14" s="9">
        <v>1681121.97</v>
      </c>
      <c r="G14" s="9">
        <v>1651163.82</v>
      </c>
      <c r="H14" s="13">
        <f t="shared" si="2"/>
        <v>19027</v>
      </c>
    </row>
    <row r="15" spans="2:8" ht="12.75">
      <c r="B15" s="7" t="s">
        <v>21</v>
      </c>
      <c r="C15" s="9">
        <v>763046.27</v>
      </c>
      <c r="D15" s="9">
        <v>-106371.94</v>
      </c>
      <c r="E15" s="9">
        <f t="shared" si="1"/>
        <v>656674.3300000001</v>
      </c>
      <c r="F15" s="9">
        <v>627091.33</v>
      </c>
      <c r="G15" s="9">
        <v>611217.15</v>
      </c>
      <c r="H15" s="13">
        <f t="shared" si="2"/>
        <v>29583.000000000116</v>
      </c>
    </row>
    <row r="16" spans="2:8" ht="12.75">
      <c r="B16" s="7" t="s">
        <v>22</v>
      </c>
      <c r="C16" s="9">
        <v>5479866.27</v>
      </c>
      <c r="D16" s="9">
        <v>523491.82</v>
      </c>
      <c r="E16" s="9">
        <f t="shared" si="1"/>
        <v>6003358.09</v>
      </c>
      <c r="F16" s="9">
        <v>5942918.11</v>
      </c>
      <c r="G16" s="9">
        <v>5806447.16</v>
      </c>
      <c r="H16" s="13">
        <f t="shared" si="2"/>
        <v>60439.979999999516</v>
      </c>
    </row>
    <row r="17" spans="2:8" ht="12.75">
      <c r="B17" s="7" t="s">
        <v>23</v>
      </c>
      <c r="C17" s="9">
        <v>1925409.27</v>
      </c>
      <c r="D17" s="9">
        <v>-59800.71</v>
      </c>
      <c r="E17" s="9">
        <f t="shared" si="1"/>
        <v>1865608.56</v>
      </c>
      <c r="F17" s="9">
        <v>1836439.11</v>
      </c>
      <c r="G17" s="9">
        <v>1790099.87</v>
      </c>
      <c r="H17" s="13">
        <f t="shared" si="2"/>
        <v>29169.449999999953</v>
      </c>
    </row>
    <row r="18" spans="2:8" ht="12.75">
      <c r="B18" s="6" t="s">
        <v>24</v>
      </c>
      <c r="C18" s="9">
        <v>1892763.27</v>
      </c>
      <c r="D18" s="9">
        <v>-12654</v>
      </c>
      <c r="E18" s="9">
        <f t="shared" si="1"/>
        <v>1880109.27</v>
      </c>
      <c r="F18" s="9">
        <v>1854375.27</v>
      </c>
      <c r="G18" s="9">
        <v>1806301.46</v>
      </c>
      <c r="H18" s="9">
        <f t="shared" si="2"/>
        <v>25734</v>
      </c>
    </row>
    <row r="19" spans="2:8" ht="25.5">
      <c r="B19" s="6" t="s">
        <v>25</v>
      </c>
      <c r="C19" s="9">
        <v>620509.27</v>
      </c>
      <c r="D19" s="9">
        <v>-15969.29</v>
      </c>
      <c r="E19" s="9">
        <f t="shared" si="1"/>
        <v>604539.98</v>
      </c>
      <c r="F19" s="9">
        <v>580957.98</v>
      </c>
      <c r="G19" s="9">
        <v>569971.25</v>
      </c>
      <c r="H19" s="9">
        <f t="shared" si="2"/>
        <v>23582</v>
      </c>
    </row>
    <row r="20" spans="2:8" ht="12.75">
      <c r="B20" s="6" t="s">
        <v>26</v>
      </c>
      <c r="C20" s="9">
        <v>1449273.27</v>
      </c>
      <c r="D20" s="9">
        <v>-230507.62</v>
      </c>
      <c r="E20" s="9">
        <f t="shared" si="1"/>
        <v>1218765.65</v>
      </c>
      <c r="F20" s="9">
        <v>1198509.65</v>
      </c>
      <c r="G20" s="9">
        <v>1164534.56</v>
      </c>
      <c r="H20" s="9">
        <f t="shared" si="2"/>
        <v>20256</v>
      </c>
    </row>
    <row r="21" spans="2:8" ht="12.75">
      <c r="B21" s="6" t="s">
        <v>27</v>
      </c>
      <c r="C21" s="9">
        <v>524828.27</v>
      </c>
      <c r="D21" s="9">
        <v>-88202.58</v>
      </c>
      <c r="E21" s="9">
        <f t="shared" si="1"/>
        <v>436625.69</v>
      </c>
      <c r="F21" s="9">
        <v>417049.69</v>
      </c>
      <c r="G21" s="9">
        <v>406102.03</v>
      </c>
      <c r="H21" s="9">
        <f t="shared" si="2"/>
        <v>19576</v>
      </c>
    </row>
    <row r="22" spans="2:8" ht="12.75">
      <c r="B22" s="6" t="s">
        <v>28</v>
      </c>
      <c r="C22" s="9">
        <v>2950096.22</v>
      </c>
      <c r="D22" s="9">
        <v>-150234.26</v>
      </c>
      <c r="E22" s="9">
        <f t="shared" si="1"/>
        <v>2799861.96</v>
      </c>
      <c r="F22" s="9">
        <v>2751423.43</v>
      </c>
      <c r="G22" s="9">
        <v>2664757.03</v>
      </c>
      <c r="H22" s="9">
        <f t="shared" si="2"/>
        <v>48438.529999999795</v>
      </c>
    </row>
    <row r="23" spans="2:8" ht="12.75">
      <c r="B23" s="6" t="s">
        <v>29</v>
      </c>
      <c r="C23" s="9">
        <v>2725387.57</v>
      </c>
      <c r="D23" s="9">
        <v>-331857.94</v>
      </c>
      <c r="E23" s="9">
        <f t="shared" si="1"/>
        <v>2393529.63</v>
      </c>
      <c r="F23" s="9">
        <v>2352603.63</v>
      </c>
      <c r="G23" s="9">
        <v>2285261.28</v>
      </c>
      <c r="H23" s="9">
        <f t="shared" si="2"/>
        <v>40926</v>
      </c>
    </row>
    <row r="24" spans="2:8" ht="12.75">
      <c r="B24" s="6" t="s">
        <v>30</v>
      </c>
      <c r="C24" s="9">
        <v>2499623.27</v>
      </c>
      <c r="D24" s="9">
        <v>427037.91</v>
      </c>
      <c r="E24" s="9">
        <f t="shared" si="1"/>
        <v>2926661.18</v>
      </c>
      <c r="F24" s="9">
        <v>2880802.33</v>
      </c>
      <c r="G24" s="9">
        <v>2820694.82</v>
      </c>
      <c r="H24" s="9">
        <f t="shared" si="2"/>
        <v>45858.85000000009</v>
      </c>
    </row>
    <row r="25" spans="2:8" ht="12.75">
      <c r="B25" s="6" t="s">
        <v>31</v>
      </c>
      <c r="C25" s="9">
        <v>3409938.27</v>
      </c>
      <c r="D25" s="9">
        <v>-156845.55</v>
      </c>
      <c r="E25" s="9">
        <f t="shared" si="1"/>
        <v>3253092.72</v>
      </c>
      <c r="F25" s="9">
        <v>3224560.72</v>
      </c>
      <c r="G25" s="9">
        <v>3152186.53</v>
      </c>
      <c r="H25" s="9">
        <f t="shared" si="2"/>
        <v>28532</v>
      </c>
    </row>
    <row r="26" spans="2:8" ht="12.75">
      <c r="B26" s="6" t="s">
        <v>32</v>
      </c>
      <c r="C26" s="9">
        <v>7452052.18</v>
      </c>
      <c r="D26" s="9">
        <v>-128954.48</v>
      </c>
      <c r="E26" s="9">
        <f t="shared" si="1"/>
        <v>7323097.699999999</v>
      </c>
      <c r="F26" s="9">
        <v>7293624.7</v>
      </c>
      <c r="G26" s="9">
        <v>7107472.49</v>
      </c>
      <c r="H26" s="9">
        <f t="shared" si="2"/>
        <v>29472.99999999907</v>
      </c>
    </row>
    <row r="27" spans="2:8" ht="12.75">
      <c r="B27" s="6" t="s">
        <v>33</v>
      </c>
      <c r="C27" s="9">
        <v>6967578.77</v>
      </c>
      <c r="D27" s="9">
        <v>-475207.88</v>
      </c>
      <c r="E27" s="9">
        <f t="shared" si="1"/>
        <v>6492370.89</v>
      </c>
      <c r="F27" s="9">
        <v>6453017.89</v>
      </c>
      <c r="G27" s="9">
        <v>6295449.06</v>
      </c>
      <c r="H27" s="9">
        <f t="shared" si="2"/>
        <v>39353</v>
      </c>
    </row>
    <row r="28" spans="2:8" ht="12.75">
      <c r="B28" s="6" t="s">
        <v>34</v>
      </c>
      <c r="C28" s="9">
        <v>2789078.27</v>
      </c>
      <c r="D28" s="9">
        <v>-31561.82</v>
      </c>
      <c r="E28" s="9">
        <f t="shared" si="1"/>
        <v>2757516.45</v>
      </c>
      <c r="F28" s="9">
        <v>2710384.45</v>
      </c>
      <c r="G28" s="9">
        <v>2635476.89</v>
      </c>
      <c r="H28" s="9">
        <f t="shared" si="2"/>
        <v>47132</v>
      </c>
    </row>
    <row r="29" spans="2:8" ht="12.75">
      <c r="B29" s="6" t="s">
        <v>35</v>
      </c>
      <c r="C29" s="9">
        <v>5610021.33</v>
      </c>
      <c r="D29" s="9">
        <v>-462463.8</v>
      </c>
      <c r="E29" s="9">
        <f t="shared" si="1"/>
        <v>5147557.53</v>
      </c>
      <c r="F29" s="9">
        <v>5100818.53</v>
      </c>
      <c r="G29" s="9">
        <v>5009815.53</v>
      </c>
      <c r="H29" s="9">
        <f t="shared" si="2"/>
        <v>46739</v>
      </c>
    </row>
    <row r="30" spans="2:8" ht="12.75">
      <c r="B30" s="6" t="s">
        <v>36</v>
      </c>
      <c r="C30" s="9">
        <v>7283782.48</v>
      </c>
      <c r="D30" s="9">
        <v>-774528.02</v>
      </c>
      <c r="E30" s="9">
        <f t="shared" si="1"/>
        <v>6509254.460000001</v>
      </c>
      <c r="F30" s="9">
        <v>6486104.46</v>
      </c>
      <c r="G30" s="9">
        <v>6325490.69</v>
      </c>
      <c r="H30" s="9">
        <f t="shared" si="2"/>
        <v>23150.00000000093</v>
      </c>
    </row>
    <row r="31" spans="2:8" ht="12.75">
      <c r="B31" s="6" t="s">
        <v>37</v>
      </c>
      <c r="C31" s="9">
        <v>3286934.24</v>
      </c>
      <c r="D31" s="9">
        <v>-274881.77</v>
      </c>
      <c r="E31" s="9">
        <f t="shared" si="1"/>
        <v>3012052.47</v>
      </c>
      <c r="F31" s="9">
        <v>2984893.87</v>
      </c>
      <c r="G31" s="9">
        <v>2908966.31</v>
      </c>
      <c r="H31" s="9">
        <f t="shared" si="2"/>
        <v>27158.600000000093</v>
      </c>
    </row>
    <row r="32" spans="2:8" ht="12.75">
      <c r="B32" s="6" t="s">
        <v>38</v>
      </c>
      <c r="C32" s="9">
        <v>3756957.27</v>
      </c>
      <c r="D32" s="9">
        <v>-168782.64</v>
      </c>
      <c r="E32" s="9">
        <f t="shared" si="1"/>
        <v>3588174.63</v>
      </c>
      <c r="F32" s="9">
        <v>3556545.63</v>
      </c>
      <c r="G32" s="9">
        <v>3462950.07</v>
      </c>
      <c r="H32" s="9">
        <f t="shared" si="2"/>
        <v>31629</v>
      </c>
    </row>
    <row r="33" spans="2:8" ht="12.75">
      <c r="B33" s="6" t="s">
        <v>39</v>
      </c>
      <c r="C33" s="9">
        <v>1895828.27</v>
      </c>
      <c r="D33" s="9">
        <v>71932.91</v>
      </c>
      <c r="E33" s="9">
        <f t="shared" si="1"/>
        <v>1967761.18</v>
      </c>
      <c r="F33" s="9">
        <v>1941395.18</v>
      </c>
      <c r="G33" s="9">
        <v>1887575.29</v>
      </c>
      <c r="H33" s="9">
        <f t="shared" si="2"/>
        <v>26366</v>
      </c>
    </row>
    <row r="34" spans="2:8" ht="12.75">
      <c r="B34" s="6" t="s">
        <v>40</v>
      </c>
      <c r="C34" s="9">
        <v>3022896.99</v>
      </c>
      <c r="D34" s="9">
        <v>42199.4</v>
      </c>
      <c r="E34" s="9">
        <f t="shared" si="1"/>
        <v>3065096.39</v>
      </c>
      <c r="F34" s="9">
        <v>3024697.39</v>
      </c>
      <c r="G34" s="9">
        <v>2939248.93</v>
      </c>
      <c r="H34" s="9">
        <f t="shared" si="2"/>
        <v>40399</v>
      </c>
    </row>
    <row r="35" spans="2:8" ht="12.75">
      <c r="B35" s="6" t="s">
        <v>41</v>
      </c>
      <c r="C35" s="9">
        <v>1187661.98</v>
      </c>
      <c r="D35" s="9">
        <v>51980.58</v>
      </c>
      <c r="E35" s="9">
        <f t="shared" si="1"/>
        <v>1239642.56</v>
      </c>
      <c r="F35" s="9">
        <v>1203914.56</v>
      </c>
      <c r="G35" s="9">
        <v>1185965.07</v>
      </c>
      <c r="H35" s="9">
        <f t="shared" si="2"/>
        <v>35728</v>
      </c>
    </row>
    <row r="36" spans="2:8" ht="12.75">
      <c r="B36" s="6" t="s">
        <v>42</v>
      </c>
      <c r="C36" s="9">
        <v>365620.27</v>
      </c>
      <c r="D36" s="9">
        <v>108135.98</v>
      </c>
      <c r="E36" s="9">
        <f t="shared" si="1"/>
        <v>473756.25</v>
      </c>
      <c r="F36" s="9">
        <v>461319.25</v>
      </c>
      <c r="G36" s="9">
        <v>448912.44</v>
      </c>
      <c r="H36" s="9">
        <f t="shared" si="2"/>
        <v>12437</v>
      </c>
    </row>
    <row r="37" spans="2:8" ht="12.75">
      <c r="B37" s="6" t="s">
        <v>43</v>
      </c>
      <c r="C37" s="9">
        <v>763866.27</v>
      </c>
      <c r="D37" s="9">
        <v>-123992.18</v>
      </c>
      <c r="E37" s="9">
        <f t="shared" si="1"/>
        <v>639874.0900000001</v>
      </c>
      <c r="F37" s="9">
        <v>610234.09</v>
      </c>
      <c r="G37" s="9">
        <v>598856.48</v>
      </c>
      <c r="H37" s="9">
        <f t="shared" si="2"/>
        <v>29640.000000000116</v>
      </c>
    </row>
    <row r="38" spans="2:8" ht="12.75">
      <c r="B38" s="6" t="s">
        <v>44</v>
      </c>
      <c r="C38" s="9">
        <v>795533.27</v>
      </c>
      <c r="D38" s="9">
        <v>-161802.27</v>
      </c>
      <c r="E38" s="9">
        <f t="shared" si="1"/>
        <v>633731</v>
      </c>
      <c r="F38" s="9">
        <v>602804</v>
      </c>
      <c r="G38" s="9">
        <v>588960.22</v>
      </c>
      <c r="H38" s="9">
        <f t="shared" si="2"/>
        <v>30927</v>
      </c>
    </row>
    <row r="39" spans="2:8" ht="12.75">
      <c r="B39" s="6" t="s">
        <v>45</v>
      </c>
      <c r="C39" s="9">
        <v>1018820.06</v>
      </c>
      <c r="D39" s="9">
        <v>-169131.66</v>
      </c>
      <c r="E39" s="9">
        <f t="shared" si="1"/>
        <v>849688.4</v>
      </c>
      <c r="F39" s="9">
        <v>813308.82</v>
      </c>
      <c r="G39" s="9">
        <v>799592.23</v>
      </c>
      <c r="H39" s="9">
        <f t="shared" si="2"/>
        <v>36379.580000000075</v>
      </c>
    </row>
    <row r="40" spans="2:8" ht="25.5">
      <c r="B40" s="6" t="s">
        <v>46</v>
      </c>
      <c r="C40" s="9">
        <v>337006.27</v>
      </c>
      <c r="D40" s="9">
        <v>-17550.85</v>
      </c>
      <c r="E40" s="9">
        <f t="shared" si="1"/>
        <v>319455.42000000004</v>
      </c>
      <c r="F40" s="9">
        <v>289335.76</v>
      </c>
      <c r="G40" s="9">
        <v>282082.4</v>
      </c>
      <c r="H40" s="9">
        <f t="shared" si="2"/>
        <v>30119.660000000033</v>
      </c>
    </row>
    <row r="41" spans="2:8" ht="12.75">
      <c r="B41" s="6" t="s">
        <v>47</v>
      </c>
      <c r="C41" s="9">
        <v>664496.27</v>
      </c>
      <c r="D41" s="9">
        <v>214769.09</v>
      </c>
      <c r="E41" s="9">
        <f t="shared" si="1"/>
        <v>879265.36</v>
      </c>
      <c r="F41" s="9">
        <v>850240.24</v>
      </c>
      <c r="G41" s="9">
        <v>825288.4</v>
      </c>
      <c r="H41" s="9">
        <f t="shared" si="2"/>
        <v>29025.119999999995</v>
      </c>
    </row>
    <row r="42" spans="2:8" ht="12.75">
      <c r="B42" s="6" t="s">
        <v>48</v>
      </c>
      <c r="C42" s="9">
        <v>4020338.27</v>
      </c>
      <c r="D42" s="9">
        <v>-130284.13</v>
      </c>
      <c r="E42" s="9">
        <f t="shared" si="1"/>
        <v>3890054.14</v>
      </c>
      <c r="F42" s="9">
        <v>3860385.27</v>
      </c>
      <c r="G42" s="9">
        <v>3782337.19</v>
      </c>
      <c r="H42" s="9">
        <f t="shared" si="2"/>
        <v>29668.87000000011</v>
      </c>
    </row>
    <row r="43" spans="2:8" ht="25.5">
      <c r="B43" s="6" t="s">
        <v>49</v>
      </c>
      <c r="C43" s="9">
        <v>3037291.83</v>
      </c>
      <c r="D43" s="9">
        <v>-819219.04</v>
      </c>
      <c r="E43" s="9">
        <f t="shared" si="1"/>
        <v>2218072.79</v>
      </c>
      <c r="F43" s="9">
        <v>2179102.79</v>
      </c>
      <c r="G43" s="9">
        <v>2135682.37</v>
      </c>
      <c r="H43" s="9">
        <f t="shared" si="2"/>
        <v>38970</v>
      </c>
    </row>
    <row r="44" spans="2:8" ht="12.75">
      <c r="B44" s="6" t="s">
        <v>50</v>
      </c>
      <c r="C44" s="9">
        <v>700095.27</v>
      </c>
      <c r="D44" s="9">
        <v>64023.99</v>
      </c>
      <c r="E44" s="9">
        <f t="shared" si="1"/>
        <v>764119.26</v>
      </c>
      <c r="F44" s="9">
        <v>737180.26</v>
      </c>
      <c r="G44" s="9">
        <v>718376.48</v>
      </c>
      <c r="H44" s="9">
        <f t="shared" si="2"/>
        <v>26939</v>
      </c>
    </row>
    <row r="45" spans="2:8" ht="12.75">
      <c r="B45" s="6" t="s">
        <v>51</v>
      </c>
      <c r="C45" s="9">
        <v>349642.27</v>
      </c>
      <c r="D45" s="9">
        <v>311217.05</v>
      </c>
      <c r="E45" s="9">
        <f t="shared" si="1"/>
        <v>660859.3200000001</v>
      </c>
      <c r="F45" s="9">
        <v>648724.32</v>
      </c>
      <c r="G45" s="9">
        <v>632383.66</v>
      </c>
      <c r="H45" s="9">
        <f t="shared" si="2"/>
        <v>12135.000000000116</v>
      </c>
    </row>
    <row r="46" spans="2:8" ht="12.75">
      <c r="B46" s="6" t="s">
        <v>52</v>
      </c>
      <c r="C46" s="9">
        <v>1419567.27</v>
      </c>
      <c r="D46" s="9">
        <v>-108984.4</v>
      </c>
      <c r="E46" s="9">
        <f t="shared" si="1"/>
        <v>1310582.87</v>
      </c>
      <c r="F46" s="9">
        <v>1291770.87</v>
      </c>
      <c r="G46" s="9">
        <v>1273368.52</v>
      </c>
      <c r="H46" s="9">
        <f t="shared" si="2"/>
        <v>18812</v>
      </c>
    </row>
    <row r="47" spans="2:8" ht="12.75">
      <c r="B47" s="6" t="s">
        <v>53</v>
      </c>
      <c r="C47" s="9">
        <v>1625218.27</v>
      </c>
      <c r="D47" s="9">
        <v>22827.62</v>
      </c>
      <c r="E47" s="9">
        <f t="shared" si="1"/>
        <v>1648045.8900000001</v>
      </c>
      <c r="F47" s="9">
        <v>1625141.22</v>
      </c>
      <c r="G47" s="9">
        <v>1587924.41</v>
      </c>
      <c r="H47" s="9">
        <f t="shared" si="2"/>
        <v>22904.67000000016</v>
      </c>
    </row>
    <row r="48" spans="2:8" ht="12.75">
      <c r="B48" s="6" t="s">
        <v>54</v>
      </c>
      <c r="C48" s="9">
        <v>1109417.27</v>
      </c>
      <c r="D48" s="9">
        <v>237759.06</v>
      </c>
      <c r="E48" s="9">
        <f t="shared" si="1"/>
        <v>1347176.33</v>
      </c>
      <c r="F48" s="9">
        <v>1305399.85</v>
      </c>
      <c r="G48" s="9">
        <v>1271894.5</v>
      </c>
      <c r="H48" s="9">
        <f t="shared" si="2"/>
        <v>41776.47999999998</v>
      </c>
    </row>
    <row r="49" spans="2:8" ht="12.75">
      <c r="B49" s="6" t="s">
        <v>55</v>
      </c>
      <c r="C49" s="9">
        <v>4983475.32</v>
      </c>
      <c r="D49" s="9">
        <v>-364766.92</v>
      </c>
      <c r="E49" s="9">
        <f t="shared" si="1"/>
        <v>4618708.4</v>
      </c>
      <c r="F49" s="9">
        <v>4581738.46</v>
      </c>
      <c r="G49" s="9">
        <v>4540397.86</v>
      </c>
      <c r="H49" s="9">
        <f t="shared" si="2"/>
        <v>36969.94000000041</v>
      </c>
    </row>
    <row r="50" spans="2:8" ht="12.75">
      <c r="B50" s="6" t="s">
        <v>56</v>
      </c>
      <c r="C50" s="9">
        <v>2073342.27</v>
      </c>
      <c r="D50" s="9">
        <v>295480.38</v>
      </c>
      <c r="E50" s="9">
        <f t="shared" si="1"/>
        <v>2368822.65</v>
      </c>
      <c r="F50" s="9">
        <v>2340553.44</v>
      </c>
      <c r="G50" s="9">
        <v>2288408.54</v>
      </c>
      <c r="H50" s="9">
        <f t="shared" si="2"/>
        <v>28269.209999999963</v>
      </c>
    </row>
    <row r="51" spans="2:8" ht="12.75">
      <c r="B51" s="6" t="s">
        <v>57</v>
      </c>
      <c r="C51" s="9">
        <v>1385240.27</v>
      </c>
      <c r="D51" s="9">
        <v>567603.83</v>
      </c>
      <c r="E51" s="9">
        <f t="shared" si="1"/>
        <v>1952844.1</v>
      </c>
      <c r="F51" s="9">
        <v>1929890.77</v>
      </c>
      <c r="G51" s="9">
        <v>1882100.08</v>
      </c>
      <c r="H51" s="9">
        <f t="shared" si="2"/>
        <v>22953.330000000075</v>
      </c>
    </row>
    <row r="52" spans="2:8" ht="12.75">
      <c r="B52" s="6" t="s">
        <v>58</v>
      </c>
      <c r="C52" s="9">
        <v>2739731.27</v>
      </c>
      <c r="D52" s="9">
        <v>5490488.1</v>
      </c>
      <c r="E52" s="9">
        <f t="shared" si="1"/>
        <v>8230219.369999999</v>
      </c>
      <c r="F52" s="9">
        <v>8191649.37</v>
      </c>
      <c r="G52" s="9">
        <v>7986020.97</v>
      </c>
      <c r="H52" s="9">
        <f t="shared" si="2"/>
        <v>38569.99999999907</v>
      </c>
    </row>
    <row r="53" spans="2:8" ht="12.75">
      <c r="B53" s="6" t="s">
        <v>59</v>
      </c>
      <c r="C53" s="9">
        <v>4487524.27</v>
      </c>
      <c r="D53" s="9">
        <v>-2426720.92</v>
      </c>
      <c r="E53" s="9">
        <f t="shared" si="1"/>
        <v>2060803.3499999996</v>
      </c>
      <c r="F53" s="9">
        <v>2015363.35</v>
      </c>
      <c r="G53" s="9">
        <v>1989505.68</v>
      </c>
      <c r="H53" s="9">
        <f t="shared" si="2"/>
        <v>45439.999999999534</v>
      </c>
    </row>
    <row r="54" spans="2:8" ht="12.75">
      <c r="B54" s="6" t="s">
        <v>60</v>
      </c>
      <c r="C54" s="9">
        <v>3870826.27</v>
      </c>
      <c r="D54" s="9">
        <v>-600552.58</v>
      </c>
      <c r="E54" s="9">
        <f t="shared" si="1"/>
        <v>3270273.69</v>
      </c>
      <c r="F54" s="9">
        <v>3230340.18</v>
      </c>
      <c r="G54" s="9">
        <v>3150132.61</v>
      </c>
      <c r="H54" s="9">
        <f t="shared" si="2"/>
        <v>39933.50999999978</v>
      </c>
    </row>
    <row r="55" spans="2:8" ht="12.75">
      <c r="B55" s="6" t="s">
        <v>61</v>
      </c>
      <c r="C55" s="9">
        <v>62845.27</v>
      </c>
      <c r="D55" s="9">
        <v>-18229.27</v>
      </c>
      <c r="E55" s="9">
        <f t="shared" si="1"/>
        <v>44616</v>
      </c>
      <c r="F55" s="9">
        <v>44616</v>
      </c>
      <c r="G55" s="9">
        <v>44616</v>
      </c>
      <c r="H55" s="9">
        <f t="shared" si="2"/>
        <v>0</v>
      </c>
    </row>
    <row r="56" spans="2:8" ht="12.75">
      <c r="B56" s="6" t="s">
        <v>62</v>
      </c>
      <c r="C56" s="9">
        <v>56403369.58</v>
      </c>
      <c r="D56" s="9">
        <v>4776810.33</v>
      </c>
      <c r="E56" s="9">
        <f t="shared" si="1"/>
        <v>61180179.91</v>
      </c>
      <c r="F56" s="9">
        <v>59080353.17</v>
      </c>
      <c r="G56" s="9">
        <v>58743700.01</v>
      </c>
      <c r="H56" s="9">
        <f t="shared" si="2"/>
        <v>2099826.7399999946</v>
      </c>
    </row>
    <row r="57" spans="2:8" s="15" customFormat="1" ht="12.75">
      <c r="B57" s="3" t="s">
        <v>13</v>
      </c>
      <c r="C57" s="12">
        <f aca="true" t="shared" si="3" ref="C57:H57">SUM(C58:C104)</f>
        <v>0</v>
      </c>
      <c r="D57" s="12">
        <f t="shared" si="3"/>
        <v>27356423.77</v>
      </c>
      <c r="E57" s="12">
        <f t="shared" si="3"/>
        <v>27356423.77</v>
      </c>
      <c r="F57" s="12">
        <f t="shared" si="3"/>
        <v>27332550.71</v>
      </c>
      <c r="G57" s="12">
        <f t="shared" si="3"/>
        <v>26645048.77</v>
      </c>
      <c r="H57" s="12">
        <f t="shared" si="3"/>
        <v>23873.06000000052</v>
      </c>
    </row>
    <row r="58" spans="2:8" ht="12.75">
      <c r="B58" s="7" t="s">
        <v>16</v>
      </c>
      <c r="C58" s="8">
        <v>0</v>
      </c>
      <c r="D58" s="8">
        <v>113539.39</v>
      </c>
      <c r="E58" s="8">
        <f aca="true" t="shared" si="4" ref="E58:E104">C58+D58</f>
        <v>113539.39</v>
      </c>
      <c r="F58" s="8">
        <v>113539.39</v>
      </c>
      <c r="G58" s="8">
        <v>113539.39</v>
      </c>
      <c r="H58" s="13">
        <f aca="true" t="shared" si="5" ref="H58:H104">E58-F58</f>
        <v>0</v>
      </c>
    </row>
    <row r="59" spans="2:8" ht="12.75">
      <c r="B59" s="7" t="s">
        <v>17</v>
      </c>
      <c r="C59" s="8">
        <v>0</v>
      </c>
      <c r="D59" s="8">
        <v>0</v>
      </c>
      <c r="E59" s="8">
        <f t="shared" si="4"/>
        <v>0</v>
      </c>
      <c r="F59" s="8">
        <v>0</v>
      </c>
      <c r="G59" s="8">
        <v>0</v>
      </c>
      <c r="H59" s="13">
        <f t="shared" si="5"/>
        <v>0</v>
      </c>
    </row>
    <row r="60" spans="2:8" ht="12.75">
      <c r="B60" s="7" t="s">
        <v>18</v>
      </c>
      <c r="C60" s="8">
        <v>0</v>
      </c>
      <c r="D60" s="8">
        <v>0</v>
      </c>
      <c r="E60" s="8">
        <f t="shared" si="4"/>
        <v>0</v>
      </c>
      <c r="F60" s="8">
        <v>0</v>
      </c>
      <c r="G60" s="8">
        <v>0</v>
      </c>
      <c r="H60" s="13">
        <f t="shared" si="5"/>
        <v>0</v>
      </c>
    </row>
    <row r="61" spans="2:8" ht="12.75">
      <c r="B61" s="7" t="s">
        <v>19</v>
      </c>
      <c r="C61" s="8">
        <v>0</v>
      </c>
      <c r="D61" s="8">
        <v>13946.68</v>
      </c>
      <c r="E61" s="8">
        <f t="shared" si="4"/>
        <v>13946.68</v>
      </c>
      <c r="F61" s="8">
        <v>13946.68</v>
      </c>
      <c r="G61" s="8">
        <v>13946.68</v>
      </c>
      <c r="H61" s="13">
        <f t="shared" si="5"/>
        <v>0</v>
      </c>
    </row>
    <row r="62" spans="2:8" ht="12.75">
      <c r="B62" s="7" t="s">
        <v>20</v>
      </c>
      <c r="C62" s="9">
        <v>0</v>
      </c>
      <c r="D62" s="9">
        <v>147233.59</v>
      </c>
      <c r="E62" s="9">
        <f t="shared" si="4"/>
        <v>147233.59</v>
      </c>
      <c r="F62" s="9">
        <v>147233.59</v>
      </c>
      <c r="G62" s="9">
        <v>147233.59</v>
      </c>
      <c r="H62" s="13">
        <f t="shared" si="5"/>
        <v>0</v>
      </c>
    </row>
    <row r="63" spans="2:8" ht="12.75">
      <c r="B63" s="7" t="s">
        <v>21</v>
      </c>
      <c r="C63" s="9">
        <v>0</v>
      </c>
      <c r="D63" s="9">
        <v>0</v>
      </c>
      <c r="E63" s="9">
        <f t="shared" si="4"/>
        <v>0</v>
      </c>
      <c r="F63" s="9">
        <v>0</v>
      </c>
      <c r="G63" s="9">
        <v>0</v>
      </c>
      <c r="H63" s="13">
        <f t="shared" si="5"/>
        <v>0</v>
      </c>
    </row>
    <row r="64" spans="2:8" ht="12.75">
      <c r="B64" s="7" t="s">
        <v>22</v>
      </c>
      <c r="C64" s="9">
        <v>0</v>
      </c>
      <c r="D64" s="9">
        <v>185800</v>
      </c>
      <c r="E64" s="9">
        <f t="shared" si="4"/>
        <v>185800</v>
      </c>
      <c r="F64" s="9">
        <v>185800</v>
      </c>
      <c r="G64" s="9">
        <v>185800</v>
      </c>
      <c r="H64" s="13">
        <f t="shared" si="5"/>
        <v>0</v>
      </c>
    </row>
    <row r="65" spans="2:8" ht="12.75">
      <c r="B65" s="7" t="s">
        <v>23</v>
      </c>
      <c r="C65" s="9">
        <v>0</v>
      </c>
      <c r="D65" s="9">
        <v>0</v>
      </c>
      <c r="E65" s="9">
        <f t="shared" si="4"/>
        <v>0</v>
      </c>
      <c r="F65" s="9">
        <v>0</v>
      </c>
      <c r="G65" s="9">
        <v>0</v>
      </c>
      <c r="H65" s="13">
        <f t="shared" si="5"/>
        <v>0</v>
      </c>
    </row>
    <row r="66" spans="2:8" ht="12.75">
      <c r="B66" s="6" t="s">
        <v>24</v>
      </c>
      <c r="C66" s="9">
        <v>0</v>
      </c>
      <c r="D66" s="9">
        <v>0</v>
      </c>
      <c r="E66" s="9">
        <f t="shared" si="4"/>
        <v>0</v>
      </c>
      <c r="F66" s="9">
        <v>0</v>
      </c>
      <c r="G66" s="9">
        <v>0</v>
      </c>
      <c r="H66" s="13">
        <f t="shared" si="5"/>
        <v>0</v>
      </c>
    </row>
    <row r="67" spans="2:8" ht="25.5">
      <c r="B67" s="6" t="s">
        <v>25</v>
      </c>
      <c r="C67" s="9">
        <v>0</v>
      </c>
      <c r="D67" s="9">
        <v>317152.5</v>
      </c>
      <c r="E67" s="9">
        <f t="shared" si="4"/>
        <v>317152.5</v>
      </c>
      <c r="F67" s="9">
        <v>315881.35</v>
      </c>
      <c r="G67" s="9">
        <v>315881.35</v>
      </c>
      <c r="H67" s="13">
        <f t="shared" si="5"/>
        <v>1271.1500000000233</v>
      </c>
    </row>
    <row r="68" spans="2:8" ht="12.75">
      <c r="B68" s="6" t="s">
        <v>26</v>
      </c>
      <c r="C68" s="9">
        <v>0</v>
      </c>
      <c r="D68" s="9">
        <v>0</v>
      </c>
      <c r="E68" s="9">
        <f t="shared" si="4"/>
        <v>0</v>
      </c>
      <c r="F68" s="9">
        <v>0</v>
      </c>
      <c r="G68" s="9">
        <v>0</v>
      </c>
      <c r="H68" s="13">
        <f t="shared" si="5"/>
        <v>0</v>
      </c>
    </row>
    <row r="69" spans="2:8" ht="12.75">
      <c r="B69" s="6" t="s">
        <v>27</v>
      </c>
      <c r="C69" s="9">
        <v>0</v>
      </c>
      <c r="D69" s="9">
        <v>0</v>
      </c>
      <c r="E69" s="9">
        <f t="shared" si="4"/>
        <v>0</v>
      </c>
      <c r="F69" s="9">
        <v>0</v>
      </c>
      <c r="G69" s="9">
        <v>0</v>
      </c>
      <c r="H69" s="13">
        <f t="shared" si="5"/>
        <v>0</v>
      </c>
    </row>
    <row r="70" spans="2:8" ht="12.75">
      <c r="B70" s="6" t="s">
        <v>28</v>
      </c>
      <c r="C70" s="9">
        <v>0</v>
      </c>
      <c r="D70" s="9">
        <v>0</v>
      </c>
      <c r="E70" s="9">
        <f t="shared" si="4"/>
        <v>0</v>
      </c>
      <c r="F70" s="9">
        <v>0</v>
      </c>
      <c r="G70" s="9">
        <v>0</v>
      </c>
      <c r="H70" s="13">
        <f t="shared" si="5"/>
        <v>0</v>
      </c>
    </row>
    <row r="71" spans="2:8" ht="12.75">
      <c r="B71" s="6" t="s">
        <v>29</v>
      </c>
      <c r="C71" s="9">
        <v>0</v>
      </c>
      <c r="D71" s="9">
        <v>0</v>
      </c>
      <c r="E71" s="9">
        <f t="shared" si="4"/>
        <v>0</v>
      </c>
      <c r="F71" s="9">
        <v>0</v>
      </c>
      <c r="G71" s="9">
        <v>0</v>
      </c>
      <c r="H71" s="13">
        <f t="shared" si="5"/>
        <v>0</v>
      </c>
    </row>
    <row r="72" spans="2:8" ht="12.75">
      <c r="B72" s="6" t="s">
        <v>30</v>
      </c>
      <c r="C72" s="9">
        <v>0</v>
      </c>
      <c r="D72" s="9">
        <v>0</v>
      </c>
      <c r="E72" s="9">
        <f t="shared" si="4"/>
        <v>0</v>
      </c>
      <c r="F72" s="9">
        <v>0</v>
      </c>
      <c r="G72" s="9">
        <v>0</v>
      </c>
      <c r="H72" s="13">
        <f t="shared" si="5"/>
        <v>0</v>
      </c>
    </row>
    <row r="73" spans="2:8" ht="12.75">
      <c r="B73" s="6" t="s">
        <v>31</v>
      </c>
      <c r="C73" s="9">
        <v>0</v>
      </c>
      <c r="D73" s="9">
        <v>0</v>
      </c>
      <c r="E73" s="9">
        <f t="shared" si="4"/>
        <v>0</v>
      </c>
      <c r="F73" s="9">
        <v>0</v>
      </c>
      <c r="G73" s="9">
        <v>0</v>
      </c>
      <c r="H73" s="13">
        <f t="shared" si="5"/>
        <v>0</v>
      </c>
    </row>
    <row r="74" spans="2:8" ht="12.75">
      <c r="B74" s="6" t="s">
        <v>32</v>
      </c>
      <c r="C74" s="9">
        <v>0</v>
      </c>
      <c r="D74" s="9">
        <v>6384</v>
      </c>
      <c r="E74" s="9">
        <f t="shared" si="4"/>
        <v>6384</v>
      </c>
      <c r="F74" s="9">
        <v>6384</v>
      </c>
      <c r="G74" s="9">
        <v>6384</v>
      </c>
      <c r="H74" s="13">
        <f t="shared" si="5"/>
        <v>0</v>
      </c>
    </row>
    <row r="75" spans="2:8" ht="12.75">
      <c r="B75" s="6" t="s">
        <v>33</v>
      </c>
      <c r="C75" s="9">
        <v>0</v>
      </c>
      <c r="D75" s="9">
        <v>0</v>
      </c>
      <c r="E75" s="9">
        <f t="shared" si="4"/>
        <v>0</v>
      </c>
      <c r="F75" s="9">
        <v>0</v>
      </c>
      <c r="G75" s="9">
        <v>0</v>
      </c>
      <c r="H75" s="13">
        <f t="shared" si="5"/>
        <v>0</v>
      </c>
    </row>
    <row r="76" spans="2:8" ht="12.75">
      <c r="B76" s="6" t="s">
        <v>34</v>
      </c>
      <c r="C76" s="9">
        <v>0</v>
      </c>
      <c r="D76" s="9">
        <v>0</v>
      </c>
      <c r="E76" s="9">
        <f t="shared" si="4"/>
        <v>0</v>
      </c>
      <c r="F76" s="9">
        <v>0</v>
      </c>
      <c r="G76" s="9">
        <v>0</v>
      </c>
      <c r="H76" s="13">
        <f t="shared" si="5"/>
        <v>0</v>
      </c>
    </row>
    <row r="77" spans="2:8" ht="12.75">
      <c r="B77" s="6" t="s">
        <v>35</v>
      </c>
      <c r="C77" s="9">
        <v>0</v>
      </c>
      <c r="D77" s="9">
        <v>687995.8</v>
      </c>
      <c r="E77" s="9">
        <f t="shared" si="4"/>
        <v>687995.8</v>
      </c>
      <c r="F77" s="9">
        <v>687989</v>
      </c>
      <c r="G77" s="9">
        <v>630413.74</v>
      </c>
      <c r="H77" s="13">
        <f t="shared" si="5"/>
        <v>6.800000000046566</v>
      </c>
    </row>
    <row r="78" spans="2:8" ht="12.75">
      <c r="B78" s="6" t="s">
        <v>36</v>
      </c>
      <c r="C78" s="9">
        <v>0</v>
      </c>
      <c r="D78" s="9">
        <v>6431.04</v>
      </c>
      <c r="E78" s="9">
        <f t="shared" si="4"/>
        <v>6431.04</v>
      </c>
      <c r="F78" s="9">
        <v>6431.04</v>
      </c>
      <c r="G78" s="9">
        <v>6431.04</v>
      </c>
      <c r="H78" s="13">
        <f t="shared" si="5"/>
        <v>0</v>
      </c>
    </row>
    <row r="79" spans="2:8" ht="12.75">
      <c r="B79" s="6" t="s">
        <v>37</v>
      </c>
      <c r="C79" s="9">
        <v>0</v>
      </c>
      <c r="D79" s="9">
        <v>0</v>
      </c>
      <c r="E79" s="9">
        <f t="shared" si="4"/>
        <v>0</v>
      </c>
      <c r="F79" s="9">
        <v>0</v>
      </c>
      <c r="G79" s="9">
        <v>0</v>
      </c>
      <c r="H79" s="13">
        <f t="shared" si="5"/>
        <v>0</v>
      </c>
    </row>
    <row r="80" spans="2:8" ht="12.75">
      <c r="B80" s="6" t="s">
        <v>38</v>
      </c>
      <c r="C80" s="9">
        <v>0</v>
      </c>
      <c r="D80" s="9">
        <v>82918.5</v>
      </c>
      <c r="E80" s="9">
        <f t="shared" si="4"/>
        <v>82918.5</v>
      </c>
      <c r="F80" s="9">
        <v>82918.5</v>
      </c>
      <c r="G80" s="9">
        <v>82918.5</v>
      </c>
      <c r="H80" s="13">
        <f t="shared" si="5"/>
        <v>0</v>
      </c>
    </row>
    <row r="81" spans="2:8" ht="12.75">
      <c r="B81" s="6" t="s">
        <v>39</v>
      </c>
      <c r="C81" s="9">
        <v>0</v>
      </c>
      <c r="D81" s="9">
        <v>0</v>
      </c>
      <c r="E81" s="9">
        <f t="shared" si="4"/>
        <v>0</v>
      </c>
      <c r="F81" s="9">
        <v>0</v>
      </c>
      <c r="G81" s="9">
        <v>0</v>
      </c>
      <c r="H81" s="13">
        <f t="shared" si="5"/>
        <v>0</v>
      </c>
    </row>
    <row r="82" spans="2:8" ht="12.75">
      <c r="B82" s="6" t="s">
        <v>40</v>
      </c>
      <c r="C82" s="9">
        <v>0</v>
      </c>
      <c r="D82" s="9">
        <v>0</v>
      </c>
      <c r="E82" s="9">
        <f t="shared" si="4"/>
        <v>0</v>
      </c>
      <c r="F82" s="9">
        <v>0</v>
      </c>
      <c r="G82" s="9">
        <v>0</v>
      </c>
      <c r="H82" s="13">
        <f t="shared" si="5"/>
        <v>0</v>
      </c>
    </row>
    <row r="83" spans="2:8" ht="12.75">
      <c r="B83" s="6" t="s">
        <v>41</v>
      </c>
      <c r="C83" s="9">
        <v>0</v>
      </c>
      <c r="D83" s="9">
        <v>235411.84</v>
      </c>
      <c r="E83" s="9">
        <f t="shared" si="4"/>
        <v>235411.84</v>
      </c>
      <c r="F83" s="9">
        <v>235411.84</v>
      </c>
      <c r="G83" s="9">
        <v>235411.84</v>
      </c>
      <c r="H83" s="13">
        <f t="shared" si="5"/>
        <v>0</v>
      </c>
    </row>
    <row r="84" spans="2:8" ht="12.75">
      <c r="B84" s="6" t="s">
        <v>42</v>
      </c>
      <c r="C84" s="9">
        <v>0</v>
      </c>
      <c r="D84" s="9">
        <v>0</v>
      </c>
      <c r="E84" s="9">
        <f t="shared" si="4"/>
        <v>0</v>
      </c>
      <c r="F84" s="9">
        <v>0</v>
      </c>
      <c r="G84" s="9">
        <v>0</v>
      </c>
      <c r="H84" s="13">
        <f t="shared" si="5"/>
        <v>0</v>
      </c>
    </row>
    <row r="85" spans="2:8" ht="12.75">
      <c r="B85" s="6" t="s">
        <v>43</v>
      </c>
      <c r="C85" s="9">
        <v>0</v>
      </c>
      <c r="D85" s="9">
        <v>0</v>
      </c>
      <c r="E85" s="9">
        <f t="shared" si="4"/>
        <v>0</v>
      </c>
      <c r="F85" s="9">
        <v>0</v>
      </c>
      <c r="G85" s="9">
        <v>0</v>
      </c>
      <c r="H85" s="13">
        <f t="shared" si="5"/>
        <v>0</v>
      </c>
    </row>
    <row r="86" spans="2:8" ht="12.75">
      <c r="B86" s="6" t="s">
        <v>44</v>
      </c>
      <c r="C86" s="9">
        <v>0</v>
      </c>
      <c r="D86" s="9">
        <v>0</v>
      </c>
      <c r="E86" s="9">
        <f t="shared" si="4"/>
        <v>0</v>
      </c>
      <c r="F86" s="9">
        <v>0</v>
      </c>
      <c r="G86" s="9">
        <v>0</v>
      </c>
      <c r="H86" s="13">
        <f t="shared" si="5"/>
        <v>0</v>
      </c>
    </row>
    <row r="87" spans="2:8" ht="12.75">
      <c r="B87" s="6" t="s">
        <v>45</v>
      </c>
      <c r="C87" s="9">
        <v>0</v>
      </c>
      <c r="D87" s="9">
        <v>0</v>
      </c>
      <c r="E87" s="9">
        <f t="shared" si="4"/>
        <v>0</v>
      </c>
      <c r="F87" s="9">
        <v>0</v>
      </c>
      <c r="G87" s="9">
        <v>0</v>
      </c>
      <c r="H87" s="13">
        <f t="shared" si="5"/>
        <v>0</v>
      </c>
    </row>
    <row r="88" spans="2:8" ht="25.5">
      <c r="B88" s="6" t="s">
        <v>46</v>
      </c>
      <c r="C88" s="9">
        <v>0</v>
      </c>
      <c r="D88" s="9">
        <v>0</v>
      </c>
      <c r="E88" s="9">
        <f t="shared" si="4"/>
        <v>0</v>
      </c>
      <c r="F88" s="9">
        <v>0</v>
      </c>
      <c r="G88" s="9">
        <v>0</v>
      </c>
      <c r="H88" s="13">
        <f t="shared" si="5"/>
        <v>0</v>
      </c>
    </row>
    <row r="89" spans="2:8" ht="12.75">
      <c r="B89" s="6" t="s">
        <v>47</v>
      </c>
      <c r="C89" s="9">
        <v>0</v>
      </c>
      <c r="D89" s="9">
        <v>17690</v>
      </c>
      <c r="E89" s="9">
        <f t="shared" si="4"/>
        <v>17690</v>
      </c>
      <c r="F89" s="9">
        <v>17690</v>
      </c>
      <c r="G89" s="9">
        <v>17690</v>
      </c>
      <c r="H89" s="13">
        <f t="shared" si="5"/>
        <v>0</v>
      </c>
    </row>
    <row r="90" spans="2:8" ht="12.75">
      <c r="B90" s="6" t="s">
        <v>48</v>
      </c>
      <c r="C90" s="9">
        <v>0</v>
      </c>
      <c r="D90" s="9">
        <v>927563.71</v>
      </c>
      <c r="E90" s="9">
        <f t="shared" si="4"/>
        <v>927563.71</v>
      </c>
      <c r="F90" s="9">
        <v>927281.14</v>
      </c>
      <c r="G90" s="9">
        <v>927281.14</v>
      </c>
      <c r="H90" s="13">
        <f t="shared" si="5"/>
        <v>282.5699999999488</v>
      </c>
    </row>
    <row r="91" spans="2:8" ht="25.5">
      <c r="B91" s="6" t="s">
        <v>49</v>
      </c>
      <c r="C91" s="9">
        <v>0</v>
      </c>
      <c r="D91" s="9">
        <v>74191.36</v>
      </c>
      <c r="E91" s="9">
        <f t="shared" si="4"/>
        <v>74191.36</v>
      </c>
      <c r="F91" s="9">
        <v>74191.36</v>
      </c>
      <c r="G91" s="9">
        <v>74191.36</v>
      </c>
      <c r="H91" s="13">
        <f t="shared" si="5"/>
        <v>0</v>
      </c>
    </row>
    <row r="92" spans="2:8" ht="12.75">
      <c r="B92" s="6" t="s">
        <v>50</v>
      </c>
      <c r="C92" s="9">
        <v>0</v>
      </c>
      <c r="D92" s="9">
        <v>0</v>
      </c>
      <c r="E92" s="9">
        <f t="shared" si="4"/>
        <v>0</v>
      </c>
      <c r="F92" s="9">
        <v>0</v>
      </c>
      <c r="G92" s="9">
        <v>0</v>
      </c>
      <c r="H92" s="13">
        <f t="shared" si="5"/>
        <v>0</v>
      </c>
    </row>
    <row r="93" spans="2:8" ht="12.75">
      <c r="B93" s="6" t="s">
        <v>51</v>
      </c>
      <c r="C93" s="9">
        <v>0</v>
      </c>
      <c r="D93" s="9">
        <v>0</v>
      </c>
      <c r="E93" s="9">
        <f t="shared" si="4"/>
        <v>0</v>
      </c>
      <c r="F93" s="9">
        <v>0</v>
      </c>
      <c r="G93" s="9">
        <v>0</v>
      </c>
      <c r="H93" s="13">
        <f t="shared" si="5"/>
        <v>0</v>
      </c>
    </row>
    <row r="94" spans="2:8" ht="12.75">
      <c r="B94" s="6" t="s">
        <v>52</v>
      </c>
      <c r="C94" s="9">
        <v>0</v>
      </c>
      <c r="D94" s="9">
        <v>108890.77</v>
      </c>
      <c r="E94" s="9">
        <f t="shared" si="4"/>
        <v>108890.77</v>
      </c>
      <c r="F94" s="9">
        <v>108890.77</v>
      </c>
      <c r="G94" s="9">
        <v>108890.77</v>
      </c>
      <c r="H94" s="13">
        <f t="shared" si="5"/>
        <v>0</v>
      </c>
    </row>
    <row r="95" spans="2:8" ht="12.75">
      <c r="B95" s="6" t="s">
        <v>53</v>
      </c>
      <c r="C95" s="9">
        <v>0</v>
      </c>
      <c r="D95" s="9">
        <v>0</v>
      </c>
      <c r="E95" s="9">
        <f t="shared" si="4"/>
        <v>0</v>
      </c>
      <c r="F95" s="9">
        <v>0</v>
      </c>
      <c r="G95" s="9">
        <v>0</v>
      </c>
      <c r="H95" s="13">
        <f t="shared" si="5"/>
        <v>0</v>
      </c>
    </row>
    <row r="96" spans="2:8" ht="12.75">
      <c r="B96" s="6" t="s">
        <v>54</v>
      </c>
      <c r="C96" s="9">
        <v>0</v>
      </c>
      <c r="D96" s="9">
        <v>0</v>
      </c>
      <c r="E96" s="9">
        <f t="shared" si="4"/>
        <v>0</v>
      </c>
      <c r="F96" s="9">
        <v>0</v>
      </c>
      <c r="G96" s="9">
        <v>0</v>
      </c>
      <c r="H96" s="13">
        <f t="shared" si="5"/>
        <v>0</v>
      </c>
    </row>
    <row r="97" spans="2:8" ht="12.75">
      <c r="B97" s="6" t="s">
        <v>55</v>
      </c>
      <c r="C97" s="9">
        <v>0</v>
      </c>
      <c r="D97" s="9">
        <v>11639103.9</v>
      </c>
      <c r="E97" s="9">
        <f t="shared" si="4"/>
        <v>11639103.9</v>
      </c>
      <c r="F97" s="9">
        <v>11638810.58</v>
      </c>
      <c r="G97" s="9">
        <v>11008883.9</v>
      </c>
      <c r="H97" s="13">
        <f t="shared" si="5"/>
        <v>293.320000000298</v>
      </c>
    </row>
    <row r="98" spans="2:8" ht="12.75">
      <c r="B98" s="6" t="s">
        <v>56</v>
      </c>
      <c r="C98" s="9">
        <v>0</v>
      </c>
      <c r="D98" s="9">
        <v>245920</v>
      </c>
      <c r="E98" s="9">
        <f t="shared" si="4"/>
        <v>245920</v>
      </c>
      <c r="F98" s="9">
        <v>245920</v>
      </c>
      <c r="G98" s="9">
        <v>245920</v>
      </c>
      <c r="H98" s="13">
        <f t="shared" si="5"/>
        <v>0</v>
      </c>
    </row>
    <row r="99" spans="2:8" ht="12.75">
      <c r="B99" s="6" t="s">
        <v>57</v>
      </c>
      <c r="C99" s="9">
        <v>0</v>
      </c>
      <c r="D99" s="9">
        <v>0</v>
      </c>
      <c r="E99" s="9">
        <f t="shared" si="4"/>
        <v>0</v>
      </c>
      <c r="F99" s="9">
        <v>0</v>
      </c>
      <c r="G99" s="9">
        <v>0</v>
      </c>
      <c r="H99" s="13">
        <f t="shared" si="5"/>
        <v>0</v>
      </c>
    </row>
    <row r="100" spans="2:8" ht="12.75">
      <c r="B100" s="6" t="s">
        <v>58</v>
      </c>
      <c r="C100" s="9">
        <v>0</v>
      </c>
      <c r="D100" s="9">
        <v>8363155.24</v>
      </c>
      <c r="E100" s="9">
        <f t="shared" si="4"/>
        <v>8363155.24</v>
      </c>
      <c r="F100" s="9">
        <v>8363155.22</v>
      </c>
      <c r="G100" s="9">
        <v>8363155.22</v>
      </c>
      <c r="H100" s="13">
        <f t="shared" si="5"/>
        <v>0.02000000048428774</v>
      </c>
    </row>
    <row r="101" spans="2:8" ht="12.75">
      <c r="B101" s="6" t="s">
        <v>59</v>
      </c>
      <c r="C101" s="9">
        <v>0</v>
      </c>
      <c r="D101" s="9">
        <v>546789.55</v>
      </c>
      <c r="E101" s="9">
        <f t="shared" si="4"/>
        <v>546789.55</v>
      </c>
      <c r="F101" s="9">
        <v>546789.55</v>
      </c>
      <c r="G101" s="9">
        <v>546789.55</v>
      </c>
      <c r="H101" s="13">
        <f t="shared" si="5"/>
        <v>0</v>
      </c>
    </row>
    <row r="102" spans="2:8" ht="12.75">
      <c r="B102" s="6" t="s">
        <v>60</v>
      </c>
      <c r="C102" s="9">
        <v>0</v>
      </c>
      <c r="D102" s="9">
        <v>3636305.9</v>
      </c>
      <c r="E102" s="9">
        <f t="shared" si="4"/>
        <v>3636305.9</v>
      </c>
      <c r="F102" s="9">
        <v>3614286.7</v>
      </c>
      <c r="G102" s="9">
        <v>3614286.7</v>
      </c>
      <c r="H102" s="13">
        <f t="shared" si="5"/>
        <v>22019.19999999972</v>
      </c>
    </row>
    <row r="103" spans="2:8" ht="12.75">
      <c r="B103" s="6" t="s">
        <v>61</v>
      </c>
      <c r="C103" s="9">
        <v>0</v>
      </c>
      <c r="D103" s="9">
        <v>0</v>
      </c>
      <c r="E103" s="9">
        <f t="shared" si="4"/>
        <v>0</v>
      </c>
      <c r="F103" s="9">
        <v>0</v>
      </c>
      <c r="G103" s="9">
        <v>0</v>
      </c>
      <c r="H103" s="13">
        <f t="shared" si="5"/>
        <v>0</v>
      </c>
    </row>
    <row r="104" spans="2:8" ht="12.75">
      <c r="B104" s="6" t="s">
        <v>62</v>
      </c>
      <c r="C104" s="9">
        <v>0</v>
      </c>
      <c r="D104" s="9">
        <v>0</v>
      </c>
      <c r="E104" s="9">
        <f t="shared" si="4"/>
        <v>0</v>
      </c>
      <c r="F104" s="9">
        <v>0</v>
      </c>
      <c r="G104" s="9">
        <v>0</v>
      </c>
      <c r="H104" s="13">
        <f t="shared" si="5"/>
        <v>0</v>
      </c>
    </row>
    <row r="105" spans="2:8" s="15" customFormat="1" ht="12.75">
      <c r="B105" s="6"/>
      <c r="C105" s="9"/>
      <c r="D105" s="9"/>
      <c r="E105" s="9"/>
      <c r="F105" s="9"/>
      <c r="G105" s="9"/>
      <c r="H105" s="13"/>
    </row>
    <row r="106" spans="2:8" ht="12.75">
      <c r="B106" s="2" t="s">
        <v>11</v>
      </c>
      <c r="C106" s="10">
        <f aca="true" t="shared" si="6" ref="C106:H106">C9+C57</f>
        <v>165802761.2299999</v>
      </c>
      <c r="D106" s="10">
        <f t="shared" si="6"/>
        <v>32403892.38</v>
      </c>
      <c r="E106" s="10">
        <f t="shared" si="6"/>
        <v>198206653.61000004</v>
      </c>
      <c r="F106" s="10">
        <f t="shared" si="6"/>
        <v>194654697.77</v>
      </c>
      <c r="G106" s="10">
        <f t="shared" si="6"/>
        <v>191132350.91000003</v>
      </c>
      <c r="H106" s="10">
        <f t="shared" si="6"/>
        <v>3551955.8399999943</v>
      </c>
    </row>
    <row r="107" spans="2:8" ht="13.5" thickBot="1">
      <c r="B107" s="4"/>
      <c r="C107" s="14"/>
      <c r="D107" s="14"/>
      <c r="E107" s="14"/>
      <c r="F107" s="14"/>
      <c r="G107" s="14"/>
      <c r="H107" s="14"/>
    </row>
    <row r="110" spans="2:8" ht="12.75">
      <c r="B110" s="31" t="s">
        <v>63</v>
      </c>
      <c r="C110" s="31"/>
      <c r="E110" s="31" t="s">
        <v>64</v>
      </c>
      <c r="F110" s="31"/>
      <c r="G110" s="31"/>
      <c r="H110" s="31"/>
    </row>
    <row r="112" spans="2:8" ht="12.75">
      <c r="B112" s="32"/>
      <c r="C112" s="32"/>
      <c r="E112" s="32"/>
      <c r="F112" s="32"/>
      <c r="G112" s="32"/>
      <c r="H112" s="32"/>
    </row>
    <row r="113" spans="2:8" ht="12.75">
      <c r="B113" s="31" t="s">
        <v>65</v>
      </c>
      <c r="C113" s="31"/>
      <c r="E113" s="31" t="s">
        <v>66</v>
      </c>
      <c r="F113" s="31"/>
      <c r="G113" s="31"/>
      <c r="H113" s="31"/>
    </row>
    <row r="114" spans="2:8" ht="12.75">
      <c r="B114" s="31" t="s">
        <v>67</v>
      </c>
      <c r="C114" s="31"/>
      <c r="E114" s="31" t="s">
        <v>68</v>
      </c>
      <c r="F114" s="31"/>
      <c r="G114" s="31"/>
      <c r="H114" s="31"/>
    </row>
    <row r="116" spans="2:3" ht="12.75">
      <c r="B116" s="31" t="s">
        <v>69</v>
      </c>
      <c r="C116" s="31"/>
    </row>
    <row r="118" spans="2:3" ht="12.75">
      <c r="B118" s="32"/>
      <c r="C118" s="32"/>
    </row>
    <row r="119" spans="2:3" ht="12.75">
      <c r="B119" s="31" t="s">
        <v>70</v>
      </c>
      <c r="C119" s="31"/>
    </row>
    <row r="120" spans="2:3" ht="12.75">
      <c r="B120" s="31" t="s">
        <v>71</v>
      </c>
      <c r="C120" s="31"/>
    </row>
    <row r="1062" spans="2:8" ht="12.75">
      <c r="B1062" s="16"/>
      <c r="C1062" s="16"/>
      <c r="D1062" s="16"/>
      <c r="E1062" s="16"/>
      <c r="F1062" s="16"/>
      <c r="G1062" s="16"/>
      <c r="H1062" s="16"/>
    </row>
  </sheetData>
  <sheetProtection/>
  <mergeCells count="17">
    <mergeCell ref="B116:C116"/>
    <mergeCell ref="B119:C119"/>
    <mergeCell ref="B120:C120"/>
    <mergeCell ref="B110:C110"/>
    <mergeCell ref="E110:H110"/>
    <mergeCell ref="B113:C113"/>
    <mergeCell ref="E113:H113"/>
    <mergeCell ref="B114:C114"/>
    <mergeCell ref="E114:H114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2016-12-22T17:30:19Z</cp:lastPrinted>
  <dcterms:created xsi:type="dcterms:W3CDTF">2016-10-11T20:43:07Z</dcterms:created>
  <dcterms:modified xsi:type="dcterms:W3CDTF">2022-01-25T20:23:17Z</dcterms:modified>
  <cp:category/>
  <cp:version/>
  <cp:contentType/>
  <cp:contentStatus/>
</cp:coreProperties>
</file>