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<sst xmlns="http://schemas.openxmlformats.org/spreadsheetml/2006/main" count="119" uniqueCount="72">
  <si>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</si>
  <si>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</si>
  <si>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</si>
  <si>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</si>
  <si>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</si>
  <si>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</si>
  <si>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</si>
  <si>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</si>
  <si>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</si>
  <si>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</si>
  <si>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</si>
  <si>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</si>
  <si>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</si>
  <si>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</si>
  <si>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 Campechano (a)</t>
  </si>
  <si>
    <t>Del 1 de Enero al 30 de Septiembre de 2021 (b)</t>
  </si>
  <si>
    <t>Rectoría</t>
  </si>
  <si>
    <t>Secretaría Particular</t>
  </si>
  <si>
    <t>Coordinación Administrativa</t>
  </si>
  <si>
    <t>Órgano Interno de Control</t>
  </si>
  <si>
    <t>Secretaría General</t>
  </si>
  <si>
    <t>Actas y Acuerdos</t>
  </si>
  <si>
    <t>Dirección de Servicios Educativos de Apoyo</t>
  </si>
  <si>
    <t>Dirección de Control Escolar</t>
  </si>
  <si>
    <t>Dirección de Actividades Deportivas y Recreativas</t>
  </si>
  <si>
    <t>Dirección de Superación Académica e Intercambio Institucional</t>
  </si>
  <si>
    <t>Coordinación de Cultura</t>
  </si>
  <si>
    <t>Coordinación de Supervisión de Academias</t>
  </si>
  <si>
    <t>Escuela Normal Primaria</t>
  </si>
  <si>
    <t>Escuela Normal Preescolar</t>
  </si>
  <si>
    <t>Escuela Normal Superior</t>
  </si>
  <si>
    <t>Escuela de Turismo</t>
  </si>
  <si>
    <t>Escuela de Trabajo Social</t>
  </si>
  <si>
    <t>Escuela Preparatoria Matutina</t>
  </si>
  <si>
    <t>Escuela de Ciencias de la Comunicación</t>
  </si>
  <si>
    <t>Escuela Preparatoria Vespertina Nocturna</t>
  </si>
  <si>
    <t>Escuela de Educación Artística</t>
  </si>
  <si>
    <t>Escuela de Mercadotecnia</t>
  </si>
  <si>
    <t>Escuela de Gastronomía</t>
  </si>
  <si>
    <t>Escuela de Artes Visuales</t>
  </si>
  <si>
    <t>Dirección de Lenguas Extranjeras</t>
  </si>
  <si>
    <t>Dirección General de Comunicación Social</t>
  </si>
  <si>
    <t>Coordinación de Relaciones Públicas</t>
  </si>
  <si>
    <t>Coordinación de Radio</t>
  </si>
  <si>
    <t>Coordinación de Diseño e Impresión</t>
  </si>
  <si>
    <t>Dirección Jurídica</t>
  </si>
  <si>
    <t>Unidad de Transparencia y Acceso a la Información Pública</t>
  </si>
  <si>
    <t>Dirección de Servicios Jurídicos</t>
  </si>
  <si>
    <t>Dirección General de Planeación y Calidad</t>
  </si>
  <si>
    <t>Dirección General de Estudios de Posgrado e Investigación</t>
  </si>
  <si>
    <t>Dirección de Investigaciones Históricas y Sociales</t>
  </si>
  <si>
    <t>Dirección de Investigación</t>
  </si>
  <si>
    <t>Dirección General de Finanzas</t>
  </si>
  <si>
    <t>Dirección de Contabilidad</t>
  </si>
  <si>
    <t>Dirección de Ingresos y Egresos</t>
  </si>
  <si>
    <t>Dirección General de Administración</t>
  </si>
  <si>
    <t>Dirección de Recursos Humanos</t>
  </si>
  <si>
    <t>Dirección de Recursos Materiales</t>
  </si>
  <si>
    <t>Dirección de Servicios Generales</t>
  </si>
  <si>
    <t>Dirección de Servicios Administrativos</t>
  </si>
  <si>
    <t>Dirección de Cómputo</t>
  </si>
  <si>
    <t>SUTAAMIC</t>
  </si>
  <si>
    <t>Jubilados y Pensionados</t>
  </si>
  <si>
    <t>Autorizó</t>
  </si>
  <si>
    <t>L.A.E. Gerardo Montero Pérez</t>
  </si>
  <si>
    <t>Rector</t>
  </si>
  <si>
    <t>L.C. Sonia Guadalupe Puga Ku</t>
  </si>
  <si>
    <t>Directora Interina de Contabilidad</t>
  </si>
  <si>
    <t>Elaboró</t>
  </si>
  <si>
    <t>Revisó</t>
  </si>
  <si>
    <t>C.P. Manuel Solís Denegri</t>
  </si>
  <si>
    <t>Director General Interino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</si>
</sst>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104775</xdr:rowOff>
    </xdr:from>
    <xdr:to>
      <xdr:col>8</xdr:col>
      <xdr:colOff>47625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04775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62"/>
  <sheetViews>
    <sheetView tabSelected="1" zoomScalePageLayoutView="0" workbookViewId="0" topLeftCell="A1">
      <pane ySplit="8" topLeftCell="A93" activePane="bottomLeft" state="frozen"/>
      <selection pane="topLeft" activeCell="A1" sqref="A1"/>
      <selection pane="bottomLeft" activeCell="D110" sqref="D11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SUM(C10:C56)</f>
        <v>165802761.2299999</v>
      </c>
      <c r="D9" s="11">
        <f t="shared" si="0"/>
        <v>1100979.8399999996</v>
      </c>
      <c r="E9" s="11">
        <f t="shared" si="0"/>
        <v>166903741.07</v>
      </c>
      <c r="F9" s="11">
        <f t="shared" si="0"/>
        <v>108970588.62999998</v>
      </c>
      <c r="G9" s="11">
        <f t="shared" si="0"/>
        <v>108033745.22000001</v>
      </c>
      <c r="H9" s="11">
        <f t="shared" si="0"/>
        <v>57933152.44</v>
      </c>
    </row>
    <row r="10" spans="2:8" ht="12.75" customHeight="1">
      <c r="B10" s="7" t="s">
        <v>16</v>
      </c>
      <c r="C10" s="8">
        <v>1932004.77</v>
      </c>
      <c r="D10" s="8">
        <v>-305892.31</v>
      </c>
      <c r="E10" s="8">
        <f aca="true" t="shared" si="1" ref="E10:E56">C10+D10</f>
        <v>1626112.46</v>
      </c>
      <c r="F10" s="8">
        <v>993732.16</v>
      </c>
      <c r="G10" s="8">
        <v>984914.69</v>
      </c>
      <c r="H10" s="13">
        <f aca="true" t="shared" si="2" ref="H10:H56">E10-F10</f>
        <v>632380.2999999999</v>
      </c>
    </row>
    <row r="11" spans="2:8" ht="12.75">
      <c r="B11" s="7" t="s">
        <v>17</v>
      </c>
      <c r="C11" s="9">
        <v>1258470.27</v>
      </c>
      <c r="D11" s="9">
        <v>237830.88</v>
      </c>
      <c r="E11" s="9">
        <f t="shared" si="1"/>
        <v>1496301.15</v>
      </c>
      <c r="F11" s="9">
        <v>927209.37</v>
      </c>
      <c r="G11" s="9">
        <v>917496.02</v>
      </c>
      <c r="H11" s="13">
        <f t="shared" si="2"/>
        <v>569091.7799999999</v>
      </c>
    </row>
    <row r="12" spans="2:8" ht="12.75">
      <c r="B12" s="7" t="s">
        <v>18</v>
      </c>
      <c r="C12" s="9">
        <v>314168.27</v>
      </c>
      <c r="D12" s="9">
        <v>69971.87</v>
      </c>
      <c r="E12" s="9">
        <f t="shared" si="1"/>
        <v>384140.14</v>
      </c>
      <c r="F12" s="9">
        <v>221249.68</v>
      </c>
      <c r="G12" s="9">
        <v>218639.97</v>
      </c>
      <c r="H12" s="13">
        <f t="shared" si="2"/>
        <v>162890.46000000002</v>
      </c>
    </row>
    <row r="13" spans="2:8" ht="12.75">
      <c r="B13" s="7" t="s">
        <v>19</v>
      </c>
      <c r="C13" s="9">
        <v>1174720.27</v>
      </c>
      <c r="D13" s="9">
        <v>160453.79</v>
      </c>
      <c r="E13" s="9">
        <f t="shared" si="1"/>
        <v>1335174.06</v>
      </c>
      <c r="F13" s="9">
        <v>776003.59</v>
      </c>
      <c r="G13" s="9">
        <v>768037.4</v>
      </c>
      <c r="H13" s="13">
        <f t="shared" si="2"/>
        <v>559170.4700000001</v>
      </c>
    </row>
    <row r="14" spans="2:8" ht="12.75">
      <c r="B14" s="7" t="s">
        <v>20</v>
      </c>
      <c r="C14" s="9">
        <v>1416597.27</v>
      </c>
      <c r="D14" s="9">
        <v>390186.46</v>
      </c>
      <c r="E14" s="9">
        <f t="shared" si="1"/>
        <v>1806783.73</v>
      </c>
      <c r="F14" s="9">
        <v>1047099.21</v>
      </c>
      <c r="G14" s="9">
        <v>1037221.4</v>
      </c>
      <c r="H14" s="13">
        <f t="shared" si="2"/>
        <v>759684.52</v>
      </c>
    </row>
    <row r="15" spans="2:8" ht="12.75">
      <c r="B15" s="7" t="s">
        <v>21</v>
      </c>
      <c r="C15" s="9">
        <v>763046.27</v>
      </c>
      <c r="D15" s="9">
        <v>74543.31</v>
      </c>
      <c r="E15" s="9">
        <f t="shared" si="1"/>
        <v>837589.5800000001</v>
      </c>
      <c r="F15" s="9">
        <v>416127.73</v>
      </c>
      <c r="G15" s="9">
        <v>411325.43</v>
      </c>
      <c r="H15" s="13">
        <f t="shared" si="2"/>
        <v>421461.8500000001</v>
      </c>
    </row>
    <row r="16" spans="2:8" ht="12.75">
      <c r="B16" s="7" t="s">
        <v>22</v>
      </c>
      <c r="C16" s="9">
        <v>5479866.27</v>
      </c>
      <c r="D16" s="9">
        <v>-1067887.38</v>
      </c>
      <c r="E16" s="9">
        <f t="shared" si="1"/>
        <v>4411978.89</v>
      </c>
      <c r="F16" s="9">
        <v>3777949.45</v>
      </c>
      <c r="G16" s="9">
        <v>3734896.23</v>
      </c>
      <c r="H16" s="13">
        <f t="shared" si="2"/>
        <v>634029.4399999995</v>
      </c>
    </row>
    <row r="17" spans="2:8" ht="12.75">
      <c r="B17" s="7" t="s">
        <v>23</v>
      </c>
      <c r="C17" s="9">
        <v>1925409.27</v>
      </c>
      <c r="D17" s="9">
        <v>169663.34</v>
      </c>
      <c r="E17" s="9">
        <f t="shared" si="1"/>
        <v>2095072.61</v>
      </c>
      <c r="F17" s="9">
        <v>1228090.12</v>
      </c>
      <c r="G17" s="9">
        <v>1213365.81</v>
      </c>
      <c r="H17" s="13">
        <f t="shared" si="2"/>
        <v>866982.49</v>
      </c>
    </row>
    <row r="18" spans="2:8" ht="12.75">
      <c r="B18" s="6" t="s">
        <v>24</v>
      </c>
      <c r="C18" s="9">
        <v>1892763.27</v>
      </c>
      <c r="D18" s="9">
        <v>287414.58</v>
      </c>
      <c r="E18" s="9">
        <f t="shared" si="1"/>
        <v>2180177.85</v>
      </c>
      <c r="F18" s="9">
        <v>1229596.59</v>
      </c>
      <c r="G18" s="9">
        <v>1214384.39</v>
      </c>
      <c r="H18" s="9">
        <f t="shared" si="2"/>
        <v>950581.26</v>
      </c>
    </row>
    <row r="19" spans="2:8" ht="25.5">
      <c r="B19" s="6" t="s">
        <v>25</v>
      </c>
      <c r="C19" s="9">
        <v>620509.27</v>
      </c>
      <c r="D19" s="9">
        <v>75353.7</v>
      </c>
      <c r="E19" s="9">
        <f t="shared" si="1"/>
        <v>695862.97</v>
      </c>
      <c r="F19" s="9">
        <v>389966.7</v>
      </c>
      <c r="G19" s="9">
        <v>385732.57</v>
      </c>
      <c r="H19" s="9">
        <f t="shared" si="2"/>
        <v>305896.26999999996</v>
      </c>
    </row>
    <row r="20" spans="2:8" ht="12.75">
      <c r="B20" s="6" t="s">
        <v>26</v>
      </c>
      <c r="C20" s="9">
        <v>1449273.27</v>
      </c>
      <c r="D20" s="9">
        <v>113467.74</v>
      </c>
      <c r="E20" s="9">
        <f t="shared" si="1"/>
        <v>1562741.01</v>
      </c>
      <c r="F20" s="9">
        <v>824232.94</v>
      </c>
      <c r="G20" s="9">
        <v>817000.9</v>
      </c>
      <c r="H20" s="9">
        <f t="shared" si="2"/>
        <v>738508.0700000001</v>
      </c>
    </row>
    <row r="21" spans="2:8" ht="12.75">
      <c r="B21" s="6" t="s">
        <v>27</v>
      </c>
      <c r="C21" s="9">
        <v>524828.27</v>
      </c>
      <c r="D21" s="9">
        <v>2431.89</v>
      </c>
      <c r="E21" s="9">
        <f t="shared" si="1"/>
        <v>527260.16</v>
      </c>
      <c r="F21" s="9">
        <v>271430.79</v>
      </c>
      <c r="G21" s="9">
        <v>268150.57</v>
      </c>
      <c r="H21" s="9">
        <f t="shared" si="2"/>
        <v>255829.37000000005</v>
      </c>
    </row>
    <row r="22" spans="2:8" ht="12.75">
      <c r="B22" s="6" t="s">
        <v>28</v>
      </c>
      <c r="C22" s="9">
        <v>2950096.22</v>
      </c>
      <c r="D22" s="9">
        <v>316299.75</v>
      </c>
      <c r="E22" s="9">
        <f t="shared" si="1"/>
        <v>3266395.97</v>
      </c>
      <c r="F22" s="9">
        <v>1835112.8</v>
      </c>
      <c r="G22" s="9">
        <v>1799509.22</v>
      </c>
      <c r="H22" s="9">
        <f t="shared" si="2"/>
        <v>1431283.1700000002</v>
      </c>
    </row>
    <row r="23" spans="2:8" ht="12.75">
      <c r="B23" s="6" t="s">
        <v>29</v>
      </c>
      <c r="C23" s="9">
        <v>2725387.57</v>
      </c>
      <c r="D23" s="9">
        <v>149219.34</v>
      </c>
      <c r="E23" s="9">
        <f t="shared" si="1"/>
        <v>2874606.9099999997</v>
      </c>
      <c r="F23" s="9">
        <v>1529651.42</v>
      </c>
      <c r="G23" s="9">
        <v>1512746.89</v>
      </c>
      <c r="H23" s="9">
        <f t="shared" si="2"/>
        <v>1344955.4899999998</v>
      </c>
    </row>
    <row r="24" spans="2:8" ht="12.75">
      <c r="B24" s="6" t="s">
        <v>30</v>
      </c>
      <c r="C24" s="9">
        <v>2499623.27</v>
      </c>
      <c r="D24" s="9">
        <v>696380.92</v>
      </c>
      <c r="E24" s="9">
        <f t="shared" si="1"/>
        <v>3196004.19</v>
      </c>
      <c r="F24" s="9">
        <v>1922996.2</v>
      </c>
      <c r="G24" s="9">
        <v>1905092.02</v>
      </c>
      <c r="H24" s="9">
        <f t="shared" si="2"/>
        <v>1273007.99</v>
      </c>
    </row>
    <row r="25" spans="2:8" ht="12.75">
      <c r="B25" s="6" t="s">
        <v>31</v>
      </c>
      <c r="C25" s="9">
        <v>3409938.27</v>
      </c>
      <c r="D25" s="9">
        <v>340603.23</v>
      </c>
      <c r="E25" s="9">
        <f t="shared" si="1"/>
        <v>3750541.5</v>
      </c>
      <c r="F25" s="9">
        <v>2195555.14</v>
      </c>
      <c r="G25" s="9">
        <v>2176455.42</v>
      </c>
      <c r="H25" s="9">
        <f t="shared" si="2"/>
        <v>1554986.3599999999</v>
      </c>
    </row>
    <row r="26" spans="2:8" ht="12.75">
      <c r="B26" s="6" t="s">
        <v>32</v>
      </c>
      <c r="C26" s="9">
        <v>7452052.18</v>
      </c>
      <c r="D26" s="9">
        <v>-888940.79</v>
      </c>
      <c r="E26" s="9">
        <f t="shared" si="1"/>
        <v>6563111.39</v>
      </c>
      <c r="F26" s="9">
        <v>4872793.53</v>
      </c>
      <c r="G26" s="9">
        <v>4819705.25</v>
      </c>
      <c r="H26" s="9">
        <f t="shared" si="2"/>
        <v>1690317.8599999994</v>
      </c>
    </row>
    <row r="27" spans="2:8" ht="12.75">
      <c r="B27" s="6" t="s">
        <v>33</v>
      </c>
      <c r="C27" s="9">
        <v>6967578.77</v>
      </c>
      <c r="D27" s="9">
        <v>-898916.81</v>
      </c>
      <c r="E27" s="9">
        <f t="shared" si="1"/>
        <v>6068661.959999999</v>
      </c>
      <c r="F27" s="9">
        <v>4288584.18</v>
      </c>
      <c r="G27" s="9">
        <v>4239753.29</v>
      </c>
      <c r="H27" s="9">
        <f t="shared" si="2"/>
        <v>1780077.7799999993</v>
      </c>
    </row>
    <row r="28" spans="2:8" ht="12.75">
      <c r="B28" s="6" t="s">
        <v>34</v>
      </c>
      <c r="C28" s="9">
        <v>2789078.27</v>
      </c>
      <c r="D28" s="9">
        <v>387639.63</v>
      </c>
      <c r="E28" s="9">
        <f t="shared" si="1"/>
        <v>3176717.9</v>
      </c>
      <c r="F28" s="9">
        <v>1797151.7</v>
      </c>
      <c r="G28" s="9">
        <v>1775225.72</v>
      </c>
      <c r="H28" s="9">
        <f t="shared" si="2"/>
        <v>1379566.2</v>
      </c>
    </row>
    <row r="29" spans="2:8" ht="12.75">
      <c r="B29" s="6" t="s">
        <v>35</v>
      </c>
      <c r="C29" s="9">
        <v>5610021.33</v>
      </c>
      <c r="D29" s="9">
        <v>-953751.21</v>
      </c>
      <c r="E29" s="9">
        <f t="shared" si="1"/>
        <v>4656270.12</v>
      </c>
      <c r="F29" s="9">
        <v>3315559.13</v>
      </c>
      <c r="G29" s="9">
        <v>3300430.64</v>
      </c>
      <c r="H29" s="9">
        <f t="shared" si="2"/>
        <v>1340710.9900000002</v>
      </c>
    </row>
    <row r="30" spans="2:8" ht="12.75">
      <c r="B30" s="6" t="s">
        <v>36</v>
      </c>
      <c r="C30" s="9">
        <v>7283782.48</v>
      </c>
      <c r="D30" s="9">
        <v>-1873321.33</v>
      </c>
      <c r="E30" s="9">
        <f t="shared" si="1"/>
        <v>5410461.15</v>
      </c>
      <c r="F30" s="9">
        <v>4135255.94</v>
      </c>
      <c r="G30" s="9">
        <v>4082033.45</v>
      </c>
      <c r="H30" s="9">
        <f t="shared" si="2"/>
        <v>1275205.2100000004</v>
      </c>
    </row>
    <row r="31" spans="2:8" ht="12.75">
      <c r="B31" s="6" t="s">
        <v>37</v>
      </c>
      <c r="C31" s="9">
        <v>3286934.24</v>
      </c>
      <c r="D31" s="9">
        <v>-80356.77</v>
      </c>
      <c r="E31" s="9">
        <f t="shared" si="1"/>
        <v>3206577.47</v>
      </c>
      <c r="F31" s="9">
        <v>2051257.08</v>
      </c>
      <c r="G31" s="9">
        <v>2030994.17</v>
      </c>
      <c r="H31" s="9">
        <f t="shared" si="2"/>
        <v>1155320.3900000001</v>
      </c>
    </row>
    <row r="32" spans="2:8" ht="12.75">
      <c r="B32" s="6" t="s">
        <v>38</v>
      </c>
      <c r="C32" s="9">
        <v>3756957.27</v>
      </c>
      <c r="D32" s="9">
        <v>-542755.95</v>
      </c>
      <c r="E32" s="9">
        <f t="shared" si="1"/>
        <v>3214201.3200000003</v>
      </c>
      <c r="F32" s="9">
        <v>2446606.82</v>
      </c>
      <c r="G32" s="9">
        <v>2411908.68</v>
      </c>
      <c r="H32" s="9">
        <f t="shared" si="2"/>
        <v>767594.5000000005</v>
      </c>
    </row>
    <row r="33" spans="2:8" ht="12.75">
      <c r="B33" s="6" t="s">
        <v>39</v>
      </c>
      <c r="C33" s="9">
        <v>1895828.27</v>
      </c>
      <c r="D33" s="9">
        <v>361075.92</v>
      </c>
      <c r="E33" s="9">
        <f t="shared" si="1"/>
        <v>2256904.19</v>
      </c>
      <c r="F33" s="9">
        <v>1178318.44</v>
      </c>
      <c r="G33" s="9">
        <v>1162585.88</v>
      </c>
      <c r="H33" s="9">
        <f t="shared" si="2"/>
        <v>1078585.75</v>
      </c>
    </row>
    <row r="34" spans="2:8" ht="12.75">
      <c r="B34" s="6" t="s">
        <v>40</v>
      </c>
      <c r="C34" s="9">
        <v>3022896.99</v>
      </c>
      <c r="D34" s="9">
        <v>-316129.39</v>
      </c>
      <c r="E34" s="9">
        <f t="shared" si="1"/>
        <v>2706767.6</v>
      </c>
      <c r="F34" s="9">
        <v>2139580.4</v>
      </c>
      <c r="G34" s="9">
        <v>2111654.44</v>
      </c>
      <c r="H34" s="9">
        <f t="shared" si="2"/>
        <v>567187.2000000002</v>
      </c>
    </row>
    <row r="35" spans="2:8" ht="12.75">
      <c r="B35" s="6" t="s">
        <v>41</v>
      </c>
      <c r="C35" s="9">
        <v>1187661.98</v>
      </c>
      <c r="D35" s="9">
        <v>13280.29</v>
      </c>
      <c r="E35" s="9">
        <f t="shared" si="1"/>
        <v>1200942.27</v>
      </c>
      <c r="F35" s="9">
        <v>848057.98</v>
      </c>
      <c r="G35" s="9">
        <v>842398.5</v>
      </c>
      <c r="H35" s="9">
        <f t="shared" si="2"/>
        <v>352884.29000000004</v>
      </c>
    </row>
    <row r="36" spans="2:8" ht="12.75">
      <c r="B36" s="6" t="s">
        <v>42</v>
      </c>
      <c r="C36" s="9">
        <v>365620.27</v>
      </c>
      <c r="D36" s="9">
        <v>129027.52</v>
      </c>
      <c r="E36" s="9">
        <f t="shared" si="1"/>
        <v>494647.79000000004</v>
      </c>
      <c r="F36" s="9">
        <v>291522.16</v>
      </c>
      <c r="G36" s="9">
        <v>287465.72</v>
      </c>
      <c r="H36" s="9">
        <f t="shared" si="2"/>
        <v>203125.63000000006</v>
      </c>
    </row>
    <row r="37" spans="2:8" ht="12.75">
      <c r="B37" s="6" t="s">
        <v>43</v>
      </c>
      <c r="C37" s="9">
        <v>763866.27</v>
      </c>
      <c r="D37" s="9">
        <v>81019.93</v>
      </c>
      <c r="E37" s="9">
        <f t="shared" si="1"/>
        <v>844886.2</v>
      </c>
      <c r="F37" s="9">
        <v>428067.95</v>
      </c>
      <c r="G37" s="9">
        <v>423709.09</v>
      </c>
      <c r="H37" s="9">
        <f t="shared" si="2"/>
        <v>416818.24999999994</v>
      </c>
    </row>
    <row r="38" spans="2:8" ht="12.75">
      <c r="B38" s="6" t="s">
        <v>44</v>
      </c>
      <c r="C38" s="9">
        <v>795533.27</v>
      </c>
      <c r="D38" s="9">
        <v>17176.05</v>
      </c>
      <c r="E38" s="9">
        <f t="shared" si="1"/>
        <v>812709.3200000001</v>
      </c>
      <c r="F38" s="9">
        <v>402175.46</v>
      </c>
      <c r="G38" s="9">
        <v>398144.85</v>
      </c>
      <c r="H38" s="9">
        <f t="shared" si="2"/>
        <v>410533.86000000004</v>
      </c>
    </row>
    <row r="39" spans="2:8" ht="12.75">
      <c r="B39" s="6" t="s">
        <v>45</v>
      </c>
      <c r="C39" s="9">
        <v>1018820.06</v>
      </c>
      <c r="D39" s="9">
        <v>-19038.22</v>
      </c>
      <c r="E39" s="9">
        <f t="shared" si="1"/>
        <v>999781.8400000001</v>
      </c>
      <c r="F39" s="9">
        <v>572879.28</v>
      </c>
      <c r="G39" s="9">
        <v>568435.59</v>
      </c>
      <c r="H39" s="9">
        <f t="shared" si="2"/>
        <v>426902.56000000006</v>
      </c>
    </row>
    <row r="40" spans="2:8" ht="25.5">
      <c r="B40" s="6" t="s">
        <v>46</v>
      </c>
      <c r="C40" s="9">
        <v>337006.27</v>
      </c>
      <c r="D40" s="9">
        <v>27714.18</v>
      </c>
      <c r="E40" s="9">
        <f t="shared" si="1"/>
        <v>364720.45</v>
      </c>
      <c r="F40" s="9">
        <v>176009.82</v>
      </c>
      <c r="G40" s="9">
        <v>174084.01</v>
      </c>
      <c r="H40" s="9">
        <f t="shared" si="2"/>
        <v>188710.63</v>
      </c>
    </row>
    <row r="41" spans="2:8" ht="12.75">
      <c r="B41" s="6" t="s">
        <v>47</v>
      </c>
      <c r="C41" s="9">
        <v>664496.27</v>
      </c>
      <c r="D41" s="9">
        <v>-27973.25</v>
      </c>
      <c r="E41" s="9">
        <f t="shared" si="1"/>
        <v>636523.02</v>
      </c>
      <c r="F41" s="9">
        <v>397295.01</v>
      </c>
      <c r="G41" s="9">
        <v>392438.15</v>
      </c>
      <c r="H41" s="9">
        <f t="shared" si="2"/>
        <v>239228.01</v>
      </c>
    </row>
    <row r="42" spans="2:8" ht="12.75">
      <c r="B42" s="6" t="s">
        <v>48</v>
      </c>
      <c r="C42" s="9">
        <v>4020338.27</v>
      </c>
      <c r="D42" s="9">
        <v>-313781.85</v>
      </c>
      <c r="E42" s="9">
        <f t="shared" si="1"/>
        <v>3706556.42</v>
      </c>
      <c r="F42" s="9">
        <v>2715047.95</v>
      </c>
      <c r="G42" s="9">
        <v>2601548.62</v>
      </c>
      <c r="H42" s="9">
        <f t="shared" si="2"/>
        <v>991508.4699999997</v>
      </c>
    </row>
    <row r="43" spans="2:8" ht="25.5">
      <c r="B43" s="6" t="s">
        <v>49</v>
      </c>
      <c r="C43" s="9">
        <v>3037291.83</v>
      </c>
      <c r="D43" s="9">
        <v>-509891.77</v>
      </c>
      <c r="E43" s="9">
        <f t="shared" si="1"/>
        <v>2527400.06</v>
      </c>
      <c r="F43" s="9">
        <v>1461012.2</v>
      </c>
      <c r="G43" s="9">
        <v>1446930.25</v>
      </c>
      <c r="H43" s="9">
        <f t="shared" si="2"/>
        <v>1066387.86</v>
      </c>
    </row>
    <row r="44" spans="2:8" ht="12.75">
      <c r="B44" s="6" t="s">
        <v>50</v>
      </c>
      <c r="C44" s="9">
        <v>700095.27</v>
      </c>
      <c r="D44" s="9">
        <v>179094.8</v>
      </c>
      <c r="E44" s="9">
        <f t="shared" si="1"/>
        <v>879190.0700000001</v>
      </c>
      <c r="F44" s="9">
        <v>506686.96</v>
      </c>
      <c r="G44" s="9">
        <v>500848.42</v>
      </c>
      <c r="H44" s="9">
        <f t="shared" si="2"/>
        <v>372503.11000000004</v>
      </c>
    </row>
    <row r="45" spans="2:8" ht="12.75">
      <c r="B45" s="6" t="s">
        <v>51</v>
      </c>
      <c r="C45" s="9">
        <v>349642.27</v>
      </c>
      <c r="D45" s="9">
        <v>205588.88</v>
      </c>
      <c r="E45" s="9">
        <f t="shared" si="1"/>
        <v>555231.15</v>
      </c>
      <c r="F45" s="9">
        <v>394096.65</v>
      </c>
      <c r="G45" s="9">
        <v>389901.23</v>
      </c>
      <c r="H45" s="9">
        <f t="shared" si="2"/>
        <v>161134.5</v>
      </c>
    </row>
    <row r="46" spans="2:8" ht="12.75">
      <c r="B46" s="6" t="s">
        <v>52</v>
      </c>
      <c r="C46" s="9">
        <v>1419567.27</v>
      </c>
      <c r="D46" s="9">
        <v>383576.82</v>
      </c>
      <c r="E46" s="9">
        <f t="shared" si="1"/>
        <v>1803144.09</v>
      </c>
      <c r="F46" s="9">
        <v>941337.16</v>
      </c>
      <c r="G46" s="9">
        <v>935641.83</v>
      </c>
      <c r="H46" s="9">
        <f t="shared" si="2"/>
        <v>861806.93</v>
      </c>
    </row>
    <row r="47" spans="2:8" ht="12.75">
      <c r="B47" s="6" t="s">
        <v>53</v>
      </c>
      <c r="C47" s="9">
        <v>1625218.27</v>
      </c>
      <c r="D47" s="9">
        <v>353984.2</v>
      </c>
      <c r="E47" s="9">
        <f t="shared" si="1"/>
        <v>1979202.47</v>
      </c>
      <c r="F47" s="9">
        <v>1131852.07</v>
      </c>
      <c r="G47" s="9">
        <v>1118904.63</v>
      </c>
      <c r="H47" s="9">
        <f t="shared" si="2"/>
        <v>847350.3999999999</v>
      </c>
    </row>
    <row r="48" spans="2:8" ht="12.75">
      <c r="B48" s="6" t="s">
        <v>54</v>
      </c>
      <c r="C48" s="9">
        <v>1109417.27</v>
      </c>
      <c r="D48" s="9">
        <v>268637.06</v>
      </c>
      <c r="E48" s="9">
        <f t="shared" si="1"/>
        <v>1378054.33</v>
      </c>
      <c r="F48" s="9">
        <v>836627.08</v>
      </c>
      <c r="G48" s="9">
        <v>826827.3</v>
      </c>
      <c r="H48" s="9">
        <f t="shared" si="2"/>
        <v>541427.2500000001</v>
      </c>
    </row>
    <row r="49" spans="2:8" ht="12.75">
      <c r="B49" s="6" t="s">
        <v>55</v>
      </c>
      <c r="C49" s="9">
        <v>4983475.32</v>
      </c>
      <c r="D49" s="9">
        <v>-1131795.21</v>
      </c>
      <c r="E49" s="9">
        <f t="shared" si="1"/>
        <v>3851680.1100000003</v>
      </c>
      <c r="F49" s="9">
        <v>1823830.33</v>
      </c>
      <c r="G49" s="9">
        <v>1807947.34</v>
      </c>
      <c r="H49" s="9">
        <f t="shared" si="2"/>
        <v>2027849.7800000003</v>
      </c>
    </row>
    <row r="50" spans="2:8" ht="12.75">
      <c r="B50" s="6" t="s">
        <v>56</v>
      </c>
      <c r="C50" s="9">
        <v>2073342.27</v>
      </c>
      <c r="D50" s="9">
        <v>534570.18</v>
      </c>
      <c r="E50" s="9">
        <f t="shared" si="1"/>
        <v>2607912.45</v>
      </c>
      <c r="F50" s="9">
        <v>1552523.55</v>
      </c>
      <c r="G50" s="9">
        <v>1535559.64</v>
      </c>
      <c r="H50" s="9">
        <f t="shared" si="2"/>
        <v>1055388.9000000001</v>
      </c>
    </row>
    <row r="51" spans="2:8" ht="12.75">
      <c r="B51" s="6" t="s">
        <v>57</v>
      </c>
      <c r="C51" s="9">
        <v>1385240.27</v>
      </c>
      <c r="D51" s="9">
        <v>320919.9</v>
      </c>
      <c r="E51" s="9">
        <f t="shared" si="1"/>
        <v>1706160.17</v>
      </c>
      <c r="F51" s="9">
        <v>1012446.78</v>
      </c>
      <c r="G51" s="9">
        <v>1000599.78</v>
      </c>
      <c r="H51" s="9">
        <f t="shared" si="2"/>
        <v>693713.3899999999</v>
      </c>
    </row>
    <row r="52" spans="2:8" ht="12.75">
      <c r="B52" s="6" t="s">
        <v>58</v>
      </c>
      <c r="C52" s="9">
        <v>2739731.27</v>
      </c>
      <c r="D52" s="9">
        <v>3452248.46</v>
      </c>
      <c r="E52" s="9">
        <f t="shared" si="1"/>
        <v>6191979.73</v>
      </c>
      <c r="F52" s="9">
        <v>5808225.73</v>
      </c>
      <c r="G52" s="9">
        <v>5739427.57</v>
      </c>
      <c r="H52" s="9">
        <f t="shared" si="2"/>
        <v>383754</v>
      </c>
    </row>
    <row r="53" spans="2:8" ht="12.75">
      <c r="B53" s="6" t="s">
        <v>59</v>
      </c>
      <c r="C53" s="9">
        <v>4487524.27</v>
      </c>
      <c r="D53" s="9">
        <v>-1112811.63</v>
      </c>
      <c r="E53" s="9">
        <f t="shared" si="1"/>
        <v>3374712.6399999997</v>
      </c>
      <c r="F53" s="9">
        <v>1534080.02</v>
      </c>
      <c r="G53" s="9">
        <v>1515224.91</v>
      </c>
      <c r="H53" s="9">
        <f t="shared" si="2"/>
        <v>1840632.6199999996</v>
      </c>
    </row>
    <row r="54" spans="2:8" ht="12.75">
      <c r="B54" s="6" t="s">
        <v>60</v>
      </c>
      <c r="C54" s="9">
        <v>3870826.27</v>
      </c>
      <c r="D54" s="9">
        <v>-661073.49</v>
      </c>
      <c r="E54" s="9">
        <f t="shared" si="1"/>
        <v>3209752.7800000003</v>
      </c>
      <c r="F54" s="9">
        <v>2145322.19</v>
      </c>
      <c r="G54" s="9">
        <v>2123678.39</v>
      </c>
      <c r="H54" s="9">
        <f t="shared" si="2"/>
        <v>1064430.5900000003</v>
      </c>
    </row>
    <row r="55" spans="2:8" ht="12.75">
      <c r="B55" s="6" t="s">
        <v>61</v>
      </c>
      <c r="C55" s="9">
        <v>62845.27</v>
      </c>
      <c r="D55" s="9">
        <v>-18229.27</v>
      </c>
      <c r="E55" s="9">
        <f t="shared" si="1"/>
        <v>44616</v>
      </c>
      <c r="F55" s="9">
        <v>44616</v>
      </c>
      <c r="G55" s="9">
        <v>44616</v>
      </c>
      <c r="H55" s="9">
        <f t="shared" si="2"/>
        <v>0</v>
      </c>
    </row>
    <row r="56" spans="2:8" ht="12.75">
      <c r="B56" s="6" t="s">
        <v>62</v>
      </c>
      <c r="C56" s="9">
        <v>56403369.58</v>
      </c>
      <c r="D56" s="9">
        <v>2024151.85</v>
      </c>
      <c r="E56" s="9">
        <f t="shared" si="1"/>
        <v>58427521.43</v>
      </c>
      <c r="F56" s="9">
        <v>38135765.19</v>
      </c>
      <c r="G56" s="9">
        <v>38060152.95</v>
      </c>
      <c r="H56" s="9">
        <f t="shared" si="2"/>
        <v>20291756.240000002</v>
      </c>
    </row>
    <row r="57" spans="2:8" s="15" customFormat="1" ht="12.75">
      <c r="B57" s="3" t="s">
        <v>13</v>
      </c>
      <c r="C57" s="12">
        <f aca="true" t="shared" si="3" ref="C57:H57">SUM(C58:C104)</f>
        <v>0</v>
      </c>
      <c r="D57" s="12">
        <f t="shared" si="3"/>
        <v>26045770.45</v>
      </c>
      <c r="E57" s="12">
        <f t="shared" si="3"/>
        <v>26045770.45</v>
      </c>
      <c r="F57" s="12">
        <f t="shared" si="3"/>
        <v>14208696.59</v>
      </c>
      <c r="G57" s="12">
        <f t="shared" si="3"/>
        <v>13946423.620000001</v>
      </c>
      <c r="H57" s="12">
        <f t="shared" si="3"/>
        <v>11837073.86</v>
      </c>
    </row>
    <row r="58" spans="2:8" ht="12.75">
      <c r="B58" s="7" t="s">
        <v>16</v>
      </c>
      <c r="C58" s="8">
        <v>0</v>
      </c>
      <c r="D58" s="8">
        <v>625800</v>
      </c>
      <c r="E58" s="8">
        <f aca="true" t="shared" si="4" ref="E58:E104">C58+D58</f>
        <v>625800</v>
      </c>
      <c r="F58" s="8">
        <v>57068</v>
      </c>
      <c r="G58" s="8">
        <v>57068</v>
      </c>
      <c r="H58" s="13">
        <f aca="true" t="shared" si="5" ref="H58:H104">E58-F58</f>
        <v>568732</v>
      </c>
    </row>
    <row r="59" spans="2:8" ht="12.75">
      <c r="B59" s="7" t="s">
        <v>17</v>
      </c>
      <c r="C59" s="8">
        <v>0</v>
      </c>
      <c r="D59" s="8">
        <v>0</v>
      </c>
      <c r="E59" s="8">
        <f t="shared" si="4"/>
        <v>0</v>
      </c>
      <c r="F59" s="8">
        <v>0</v>
      </c>
      <c r="G59" s="8">
        <v>0</v>
      </c>
      <c r="H59" s="13">
        <f t="shared" si="5"/>
        <v>0</v>
      </c>
    </row>
    <row r="60" spans="2:8" ht="12.75">
      <c r="B60" s="7" t="s">
        <v>18</v>
      </c>
      <c r="C60" s="8">
        <v>0</v>
      </c>
      <c r="D60" s="8">
        <v>0</v>
      </c>
      <c r="E60" s="8">
        <f t="shared" si="4"/>
        <v>0</v>
      </c>
      <c r="F60" s="8">
        <v>0</v>
      </c>
      <c r="G60" s="8">
        <v>0</v>
      </c>
      <c r="H60" s="13">
        <f t="shared" si="5"/>
        <v>0</v>
      </c>
    </row>
    <row r="61" spans="2:8" ht="12.75">
      <c r="B61" s="7" t="s">
        <v>19</v>
      </c>
      <c r="C61" s="8">
        <v>0</v>
      </c>
      <c r="D61" s="8">
        <v>13920</v>
      </c>
      <c r="E61" s="8">
        <f t="shared" si="4"/>
        <v>13920</v>
      </c>
      <c r="F61" s="8">
        <v>9306.68</v>
      </c>
      <c r="G61" s="8">
        <v>8146.68</v>
      </c>
      <c r="H61" s="13">
        <f t="shared" si="5"/>
        <v>4613.32</v>
      </c>
    </row>
    <row r="62" spans="2:8" ht="12.75">
      <c r="B62" s="7" t="s">
        <v>20</v>
      </c>
      <c r="C62" s="9">
        <v>0</v>
      </c>
      <c r="D62" s="9">
        <v>440600</v>
      </c>
      <c r="E62" s="9">
        <f t="shared" si="4"/>
        <v>440600</v>
      </c>
      <c r="F62" s="9">
        <v>89948.09</v>
      </c>
      <c r="G62" s="9">
        <v>76495.12</v>
      </c>
      <c r="H62" s="13">
        <f t="shared" si="5"/>
        <v>350651.91000000003</v>
      </c>
    </row>
    <row r="63" spans="2:8" ht="12.75">
      <c r="B63" s="7" t="s">
        <v>21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12.75">
      <c r="B64" s="7" t="s">
        <v>22</v>
      </c>
      <c r="C64" s="9">
        <v>0</v>
      </c>
      <c r="D64" s="9">
        <v>100000</v>
      </c>
      <c r="E64" s="9">
        <f t="shared" si="4"/>
        <v>100000</v>
      </c>
      <c r="F64" s="9">
        <v>0</v>
      </c>
      <c r="G64" s="9">
        <v>0</v>
      </c>
      <c r="H64" s="13">
        <f t="shared" si="5"/>
        <v>100000</v>
      </c>
    </row>
    <row r="65" spans="2:8" ht="12.75">
      <c r="B65" s="7" t="s">
        <v>23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12.75">
      <c r="B66" s="6" t="s">
        <v>24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ht="25.5">
      <c r="B67" s="6" t="s">
        <v>25</v>
      </c>
      <c r="C67" s="9">
        <v>0</v>
      </c>
      <c r="D67" s="9">
        <v>300000</v>
      </c>
      <c r="E67" s="9">
        <f t="shared" si="4"/>
        <v>300000</v>
      </c>
      <c r="F67" s="9">
        <v>161955.67</v>
      </c>
      <c r="G67" s="9">
        <v>161955.67</v>
      </c>
      <c r="H67" s="13">
        <f t="shared" si="5"/>
        <v>138044.33</v>
      </c>
    </row>
    <row r="68" spans="2:8" ht="12.75">
      <c r="B68" s="6" t="s">
        <v>26</v>
      </c>
      <c r="C68" s="9">
        <v>0</v>
      </c>
      <c r="D68" s="9">
        <v>0</v>
      </c>
      <c r="E68" s="9">
        <f t="shared" si="4"/>
        <v>0</v>
      </c>
      <c r="F68" s="9">
        <v>0</v>
      </c>
      <c r="G68" s="9">
        <v>0</v>
      </c>
      <c r="H68" s="13">
        <f t="shared" si="5"/>
        <v>0</v>
      </c>
    </row>
    <row r="69" spans="2:8" ht="12.75">
      <c r="B69" s="6" t="s">
        <v>27</v>
      </c>
      <c r="C69" s="9">
        <v>0</v>
      </c>
      <c r="D69" s="9">
        <v>0</v>
      </c>
      <c r="E69" s="9">
        <f t="shared" si="4"/>
        <v>0</v>
      </c>
      <c r="F69" s="9">
        <v>0</v>
      </c>
      <c r="G69" s="9">
        <v>0</v>
      </c>
      <c r="H69" s="13">
        <f t="shared" si="5"/>
        <v>0</v>
      </c>
    </row>
    <row r="70" spans="2:8" ht="12.75">
      <c r="B70" s="6" t="s">
        <v>28</v>
      </c>
      <c r="C70" s="9">
        <v>0</v>
      </c>
      <c r="D70" s="9">
        <v>0</v>
      </c>
      <c r="E70" s="9">
        <f t="shared" si="4"/>
        <v>0</v>
      </c>
      <c r="F70" s="9">
        <v>0</v>
      </c>
      <c r="G70" s="9">
        <v>0</v>
      </c>
      <c r="H70" s="13">
        <f t="shared" si="5"/>
        <v>0</v>
      </c>
    </row>
    <row r="71" spans="2:8" ht="12.75">
      <c r="B71" s="6" t="s">
        <v>29</v>
      </c>
      <c r="C71" s="9">
        <v>0</v>
      </c>
      <c r="D71" s="9">
        <v>0</v>
      </c>
      <c r="E71" s="9">
        <f t="shared" si="4"/>
        <v>0</v>
      </c>
      <c r="F71" s="9">
        <v>0</v>
      </c>
      <c r="G71" s="9">
        <v>0</v>
      </c>
      <c r="H71" s="13">
        <f t="shared" si="5"/>
        <v>0</v>
      </c>
    </row>
    <row r="72" spans="2:8" ht="12.75">
      <c r="B72" s="6" t="s">
        <v>30</v>
      </c>
      <c r="C72" s="9">
        <v>0</v>
      </c>
      <c r="D72" s="9">
        <v>0</v>
      </c>
      <c r="E72" s="9">
        <f t="shared" si="4"/>
        <v>0</v>
      </c>
      <c r="F72" s="9">
        <v>0</v>
      </c>
      <c r="G72" s="9">
        <v>0</v>
      </c>
      <c r="H72" s="13">
        <f t="shared" si="5"/>
        <v>0</v>
      </c>
    </row>
    <row r="73" spans="2:8" ht="12.75">
      <c r="B73" s="6" t="s">
        <v>31</v>
      </c>
      <c r="C73" s="9">
        <v>0</v>
      </c>
      <c r="D73" s="9">
        <v>0</v>
      </c>
      <c r="E73" s="9">
        <f t="shared" si="4"/>
        <v>0</v>
      </c>
      <c r="F73" s="9">
        <v>0</v>
      </c>
      <c r="G73" s="9">
        <v>0</v>
      </c>
      <c r="H73" s="13">
        <f t="shared" si="5"/>
        <v>0</v>
      </c>
    </row>
    <row r="74" spans="2:8" ht="12.75">
      <c r="B74" s="6" t="s">
        <v>32</v>
      </c>
      <c r="C74" s="9">
        <v>0</v>
      </c>
      <c r="D74" s="9">
        <v>50000</v>
      </c>
      <c r="E74" s="9">
        <f t="shared" si="4"/>
        <v>50000</v>
      </c>
      <c r="F74" s="9">
        <v>4788</v>
      </c>
      <c r="G74" s="9">
        <v>4788</v>
      </c>
      <c r="H74" s="13">
        <f t="shared" si="5"/>
        <v>45212</v>
      </c>
    </row>
    <row r="75" spans="2:8" ht="12.75">
      <c r="B75" s="6" t="s">
        <v>33</v>
      </c>
      <c r="C75" s="9">
        <v>0</v>
      </c>
      <c r="D75" s="9">
        <v>0</v>
      </c>
      <c r="E75" s="9">
        <f t="shared" si="4"/>
        <v>0</v>
      </c>
      <c r="F75" s="9">
        <v>0</v>
      </c>
      <c r="G75" s="9">
        <v>0</v>
      </c>
      <c r="H75" s="13">
        <f t="shared" si="5"/>
        <v>0</v>
      </c>
    </row>
    <row r="76" spans="2:8" ht="12.75">
      <c r="B76" s="6" t="s">
        <v>34</v>
      </c>
      <c r="C76" s="9">
        <v>0</v>
      </c>
      <c r="D76" s="9">
        <v>0</v>
      </c>
      <c r="E76" s="9">
        <f t="shared" si="4"/>
        <v>0</v>
      </c>
      <c r="F76" s="9">
        <v>0</v>
      </c>
      <c r="G76" s="9">
        <v>0</v>
      </c>
      <c r="H76" s="13">
        <f t="shared" si="5"/>
        <v>0</v>
      </c>
    </row>
    <row r="77" spans="2:8" ht="12.75">
      <c r="B77" s="6" t="s">
        <v>35</v>
      </c>
      <c r="C77" s="9">
        <v>0</v>
      </c>
      <c r="D77" s="9">
        <v>0</v>
      </c>
      <c r="E77" s="9">
        <f t="shared" si="4"/>
        <v>0</v>
      </c>
      <c r="F77" s="9">
        <v>0</v>
      </c>
      <c r="G77" s="9">
        <v>0</v>
      </c>
      <c r="H77" s="13">
        <f t="shared" si="5"/>
        <v>0</v>
      </c>
    </row>
    <row r="78" spans="2:8" ht="12.75">
      <c r="B78" s="6" t="s">
        <v>36</v>
      </c>
      <c r="C78" s="9">
        <v>0</v>
      </c>
      <c r="D78" s="9">
        <v>5064</v>
      </c>
      <c r="E78" s="9">
        <f t="shared" si="4"/>
        <v>5064</v>
      </c>
      <c r="F78" s="9">
        <v>4287.36</v>
      </c>
      <c r="G78" s="9">
        <v>4287.36</v>
      </c>
      <c r="H78" s="13">
        <f t="shared" si="5"/>
        <v>776.6400000000003</v>
      </c>
    </row>
    <row r="79" spans="2:8" ht="12.75">
      <c r="B79" s="6" t="s">
        <v>37</v>
      </c>
      <c r="C79" s="9">
        <v>0</v>
      </c>
      <c r="D79" s="9">
        <v>0</v>
      </c>
      <c r="E79" s="9">
        <f t="shared" si="4"/>
        <v>0</v>
      </c>
      <c r="F79" s="9">
        <v>0</v>
      </c>
      <c r="G79" s="9">
        <v>0</v>
      </c>
      <c r="H79" s="13">
        <f t="shared" si="5"/>
        <v>0</v>
      </c>
    </row>
    <row r="80" spans="2:8" ht="12.75">
      <c r="B80" s="6" t="s">
        <v>38</v>
      </c>
      <c r="C80" s="9">
        <v>0</v>
      </c>
      <c r="D80" s="9">
        <v>90000</v>
      </c>
      <c r="E80" s="9">
        <f t="shared" si="4"/>
        <v>90000</v>
      </c>
      <c r="F80" s="9">
        <v>13883.61</v>
      </c>
      <c r="G80" s="9">
        <v>13883.61</v>
      </c>
      <c r="H80" s="13">
        <f t="shared" si="5"/>
        <v>76116.39</v>
      </c>
    </row>
    <row r="81" spans="2:8" ht="12.75">
      <c r="B81" s="6" t="s">
        <v>39</v>
      </c>
      <c r="C81" s="9">
        <v>0</v>
      </c>
      <c r="D81" s="9">
        <v>0</v>
      </c>
      <c r="E81" s="9">
        <f t="shared" si="4"/>
        <v>0</v>
      </c>
      <c r="F81" s="9">
        <v>0</v>
      </c>
      <c r="G81" s="9">
        <v>0</v>
      </c>
      <c r="H81" s="13">
        <f t="shared" si="5"/>
        <v>0</v>
      </c>
    </row>
    <row r="82" spans="2:8" ht="12.75">
      <c r="B82" s="6" t="s">
        <v>40</v>
      </c>
      <c r="C82" s="9">
        <v>0</v>
      </c>
      <c r="D82" s="9">
        <v>0</v>
      </c>
      <c r="E82" s="9">
        <f t="shared" si="4"/>
        <v>0</v>
      </c>
      <c r="F82" s="9">
        <v>0</v>
      </c>
      <c r="G82" s="9">
        <v>0</v>
      </c>
      <c r="H82" s="13">
        <f t="shared" si="5"/>
        <v>0</v>
      </c>
    </row>
    <row r="83" spans="2:8" ht="12.75">
      <c r="B83" s="6" t="s">
        <v>41</v>
      </c>
      <c r="C83" s="9">
        <v>0</v>
      </c>
      <c r="D83" s="9">
        <v>195840</v>
      </c>
      <c r="E83" s="9">
        <f t="shared" si="4"/>
        <v>195840</v>
      </c>
      <c r="F83" s="9">
        <v>88010.04</v>
      </c>
      <c r="G83" s="9">
        <v>85690.04</v>
      </c>
      <c r="H83" s="13">
        <f t="shared" si="5"/>
        <v>107829.96</v>
      </c>
    </row>
    <row r="84" spans="2:8" ht="12.75">
      <c r="B84" s="6" t="s">
        <v>42</v>
      </c>
      <c r="C84" s="9">
        <v>0</v>
      </c>
      <c r="D84" s="9">
        <v>0</v>
      </c>
      <c r="E84" s="9">
        <f t="shared" si="4"/>
        <v>0</v>
      </c>
      <c r="F84" s="9">
        <v>0</v>
      </c>
      <c r="G84" s="9">
        <v>0</v>
      </c>
      <c r="H84" s="13">
        <f t="shared" si="5"/>
        <v>0</v>
      </c>
    </row>
    <row r="85" spans="2:8" ht="12.75">
      <c r="B85" s="6" t="s">
        <v>43</v>
      </c>
      <c r="C85" s="9">
        <v>0</v>
      </c>
      <c r="D85" s="9">
        <v>0</v>
      </c>
      <c r="E85" s="9">
        <f t="shared" si="4"/>
        <v>0</v>
      </c>
      <c r="F85" s="9">
        <v>0</v>
      </c>
      <c r="G85" s="9">
        <v>0</v>
      </c>
      <c r="H85" s="13">
        <f t="shared" si="5"/>
        <v>0</v>
      </c>
    </row>
    <row r="86" spans="2:8" ht="12.75">
      <c r="B86" s="6" t="s">
        <v>44</v>
      </c>
      <c r="C86" s="9">
        <v>0</v>
      </c>
      <c r="D86" s="9">
        <v>0</v>
      </c>
      <c r="E86" s="9">
        <f t="shared" si="4"/>
        <v>0</v>
      </c>
      <c r="F86" s="9">
        <v>0</v>
      </c>
      <c r="G86" s="9">
        <v>0</v>
      </c>
      <c r="H86" s="13">
        <f t="shared" si="5"/>
        <v>0</v>
      </c>
    </row>
    <row r="87" spans="2:8" ht="12.75">
      <c r="B87" s="6" t="s">
        <v>45</v>
      </c>
      <c r="C87" s="9">
        <v>0</v>
      </c>
      <c r="D87" s="9">
        <v>0</v>
      </c>
      <c r="E87" s="9">
        <f t="shared" si="4"/>
        <v>0</v>
      </c>
      <c r="F87" s="9">
        <v>0</v>
      </c>
      <c r="G87" s="9">
        <v>0</v>
      </c>
      <c r="H87" s="13">
        <f t="shared" si="5"/>
        <v>0</v>
      </c>
    </row>
    <row r="88" spans="2:8" ht="25.5">
      <c r="B88" s="6" t="s">
        <v>46</v>
      </c>
      <c r="C88" s="9">
        <v>0</v>
      </c>
      <c r="D88" s="9">
        <v>0</v>
      </c>
      <c r="E88" s="9">
        <f t="shared" si="4"/>
        <v>0</v>
      </c>
      <c r="F88" s="9">
        <v>0</v>
      </c>
      <c r="G88" s="9">
        <v>0</v>
      </c>
      <c r="H88" s="13">
        <f t="shared" si="5"/>
        <v>0</v>
      </c>
    </row>
    <row r="89" spans="2:8" ht="12.75">
      <c r="B89" s="6" t="s">
        <v>47</v>
      </c>
      <c r="C89" s="9">
        <v>0</v>
      </c>
      <c r="D89" s="9">
        <v>20880</v>
      </c>
      <c r="E89" s="9">
        <f t="shared" si="4"/>
        <v>20880</v>
      </c>
      <c r="F89" s="9">
        <v>13050</v>
      </c>
      <c r="G89" s="9">
        <v>11310</v>
      </c>
      <c r="H89" s="13">
        <f t="shared" si="5"/>
        <v>7830</v>
      </c>
    </row>
    <row r="90" spans="2:8" ht="12.75">
      <c r="B90" s="6" t="s">
        <v>48</v>
      </c>
      <c r="C90" s="9">
        <v>0</v>
      </c>
      <c r="D90" s="9">
        <v>715320</v>
      </c>
      <c r="E90" s="9">
        <f t="shared" si="4"/>
        <v>715320</v>
      </c>
      <c r="F90" s="9">
        <v>427950</v>
      </c>
      <c r="G90" s="9">
        <v>199430</v>
      </c>
      <c r="H90" s="13">
        <f t="shared" si="5"/>
        <v>287370</v>
      </c>
    </row>
    <row r="91" spans="2:8" ht="25.5">
      <c r="B91" s="6" t="s">
        <v>49</v>
      </c>
      <c r="C91" s="9">
        <v>0</v>
      </c>
      <c r="D91" s="9">
        <v>137259</v>
      </c>
      <c r="E91" s="9">
        <f t="shared" si="4"/>
        <v>137259</v>
      </c>
      <c r="F91" s="9">
        <v>43727.36</v>
      </c>
      <c r="G91" s="9">
        <v>38507.36</v>
      </c>
      <c r="H91" s="13">
        <f t="shared" si="5"/>
        <v>93531.64</v>
      </c>
    </row>
    <row r="92" spans="2:8" ht="12.75">
      <c r="B92" s="6" t="s">
        <v>50</v>
      </c>
      <c r="C92" s="9">
        <v>0</v>
      </c>
      <c r="D92" s="9">
        <v>0</v>
      </c>
      <c r="E92" s="9">
        <f t="shared" si="4"/>
        <v>0</v>
      </c>
      <c r="F92" s="9">
        <v>0</v>
      </c>
      <c r="G92" s="9">
        <v>0</v>
      </c>
      <c r="H92" s="13">
        <f t="shared" si="5"/>
        <v>0</v>
      </c>
    </row>
    <row r="93" spans="2:8" ht="12.75">
      <c r="B93" s="6" t="s">
        <v>51</v>
      </c>
      <c r="C93" s="9">
        <v>0</v>
      </c>
      <c r="D93" s="9">
        <v>0</v>
      </c>
      <c r="E93" s="9">
        <f t="shared" si="4"/>
        <v>0</v>
      </c>
      <c r="F93" s="9">
        <v>0</v>
      </c>
      <c r="G93" s="9">
        <v>0</v>
      </c>
      <c r="H93" s="13">
        <f t="shared" si="5"/>
        <v>0</v>
      </c>
    </row>
    <row r="94" spans="2:8" ht="12.75">
      <c r="B94" s="6" t="s">
        <v>52</v>
      </c>
      <c r="C94" s="9">
        <v>0</v>
      </c>
      <c r="D94" s="9">
        <v>109916</v>
      </c>
      <c r="E94" s="9">
        <f t="shared" si="4"/>
        <v>109916</v>
      </c>
      <c r="F94" s="9">
        <v>62611.97</v>
      </c>
      <c r="G94" s="9">
        <v>61451.97</v>
      </c>
      <c r="H94" s="13">
        <f t="shared" si="5"/>
        <v>47304.03</v>
      </c>
    </row>
    <row r="95" spans="2:8" ht="12.75">
      <c r="B95" s="6" t="s">
        <v>53</v>
      </c>
      <c r="C95" s="9">
        <v>0</v>
      </c>
      <c r="D95" s="9">
        <v>0</v>
      </c>
      <c r="E95" s="9">
        <f t="shared" si="4"/>
        <v>0</v>
      </c>
      <c r="F95" s="9">
        <v>0</v>
      </c>
      <c r="G95" s="9">
        <v>0</v>
      </c>
      <c r="H95" s="13">
        <f t="shared" si="5"/>
        <v>0</v>
      </c>
    </row>
    <row r="96" spans="2:8" ht="12.75">
      <c r="B96" s="6" t="s">
        <v>54</v>
      </c>
      <c r="C96" s="9">
        <v>0</v>
      </c>
      <c r="D96" s="9">
        <v>0</v>
      </c>
      <c r="E96" s="9">
        <f t="shared" si="4"/>
        <v>0</v>
      </c>
      <c r="F96" s="9">
        <v>0</v>
      </c>
      <c r="G96" s="9">
        <v>0</v>
      </c>
      <c r="H96" s="13">
        <f t="shared" si="5"/>
        <v>0</v>
      </c>
    </row>
    <row r="97" spans="2:8" ht="12.75">
      <c r="B97" s="6" t="s">
        <v>55</v>
      </c>
      <c r="C97" s="9">
        <v>0</v>
      </c>
      <c r="D97" s="9">
        <v>12617049.29</v>
      </c>
      <c r="E97" s="9">
        <f t="shared" si="4"/>
        <v>12617049.29</v>
      </c>
      <c r="F97" s="9">
        <v>6625887.88</v>
      </c>
      <c r="G97" s="9">
        <v>6622407.88</v>
      </c>
      <c r="H97" s="13">
        <f t="shared" si="5"/>
        <v>5991161.409999999</v>
      </c>
    </row>
    <row r="98" spans="2:8" ht="12.75">
      <c r="B98" s="6" t="s">
        <v>56</v>
      </c>
      <c r="C98" s="9">
        <v>0</v>
      </c>
      <c r="D98" s="9">
        <v>281000</v>
      </c>
      <c r="E98" s="9">
        <f t="shared" si="4"/>
        <v>281000</v>
      </c>
      <c r="F98" s="9">
        <v>245920</v>
      </c>
      <c r="G98" s="9">
        <v>245920</v>
      </c>
      <c r="H98" s="13">
        <f t="shared" si="5"/>
        <v>35080</v>
      </c>
    </row>
    <row r="99" spans="2:8" ht="12.75">
      <c r="B99" s="6" t="s">
        <v>57</v>
      </c>
      <c r="C99" s="9">
        <v>0</v>
      </c>
      <c r="D99" s="9">
        <v>0</v>
      </c>
      <c r="E99" s="9">
        <f t="shared" si="4"/>
        <v>0</v>
      </c>
      <c r="F99" s="9">
        <v>0</v>
      </c>
      <c r="G99" s="9">
        <v>0</v>
      </c>
      <c r="H99" s="13">
        <f t="shared" si="5"/>
        <v>0</v>
      </c>
    </row>
    <row r="100" spans="2:8" ht="12.75">
      <c r="B100" s="6" t="s">
        <v>58</v>
      </c>
      <c r="C100" s="9">
        <v>0</v>
      </c>
      <c r="D100" s="9">
        <v>7122317.43</v>
      </c>
      <c r="E100" s="9">
        <f t="shared" si="4"/>
        <v>7122317.43</v>
      </c>
      <c r="F100" s="9">
        <v>4898404.61</v>
      </c>
      <c r="G100" s="9">
        <v>4893184.61</v>
      </c>
      <c r="H100" s="13">
        <f t="shared" si="5"/>
        <v>2223912.8199999994</v>
      </c>
    </row>
    <row r="101" spans="2:8" ht="12.75">
      <c r="B101" s="6" t="s">
        <v>59</v>
      </c>
      <c r="C101" s="9">
        <v>0</v>
      </c>
      <c r="D101" s="9">
        <v>537363</v>
      </c>
      <c r="E101" s="9">
        <f t="shared" si="4"/>
        <v>537363</v>
      </c>
      <c r="F101" s="9">
        <v>37675.88</v>
      </c>
      <c r="G101" s="9">
        <v>37675.88</v>
      </c>
      <c r="H101" s="13">
        <f t="shared" si="5"/>
        <v>499687.12</v>
      </c>
    </row>
    <row r="102" spans="2:8" ht="12.75">
      <c r="B102" s="6" t="s">
        <v>60</v>
      </c>
      <c r="C102" s="9">
        <v>0</v>
      </c>
      <c r="D102" s="9">
        <v>2683441.73</v>
      </c>
      <c r="E102" s="9">
        <f t="shared" si="4"/>
        <v>2683441.73</v>
      </c>
      <c r="F102" s="9">
        <v>1424221.44</v>
      </c>
      <c r="G102" s="9">
        <v>1424221.44</v>
      </c>
      <c r="H102" s="13">
        <f t="shared" si="5"/>
        <v>1259220.29</v>
      </c>
    </row>
    <row r="103" spans="2:8" ht="12.75">
      <c r="B103" s="6" t="s">
        <v>61</v>
      </c>
      <c r="C103" s="9">
        <v>0</v>
      </c>
      <c r="D103" s="9">
        <v>0</v>
      </c>
      <c r="E103" s="9">
        <f t="shared" si="4"/>
        <v>0</v>
      </c>
      <c r="F103" s="9">
        <v>0</v>
      </c>
      <c r="G103" s="9">
        <v>0</v>
      </c>
      <c r="H103" s="13">
        <f t="shared" si="5"/>
        <v>0</v>
      </c>
    </row>
    <row r="104" spans="2:8" ht="12.75">
      <c r="B104" s="6" t="s">
        <v>62</v>
      </c>
      <c r="C104" s="9">
        <v>0</v>
      </c>
      <c r="D104" s="9">
        <v>0</v>
      </c>
      <c r="E104" s="9">
        <f t="shared" si="4"/>
        <v>0</v>
      </c>
      <c r="F104" s="9">
        <v>0</v>
      </c>
      <c r="G104" s="9">
        <v>0</v>
      </c>
      <c r="H104" s="13">
        <f t="shared" si="5"/>
        <v>0</v>
      </c>
    </row>
    <row r="105" spans="2:8" s="15" customFormat="1" ht="12.75">
      <c r="B105" s="6"/>
      <c r="C105" s="9"/>
      <c r="D105" s="9"/>
      <c r="E105" s="9"/>
      <c r="F105" s="9"/>
      <c r="G105" s="9"/>
      <c r="H105" s="13"/>
    </row>
    <row r="106" spans="2:8" ht="12.75">
      <c r="B106" s="2" t="s">
        <v>11</v>
      </c>
      <c r="C106" s="10">
        <f aca="true" t="shared" si="6" ref="C106:H106">C9+C57</f>
        <v>165802761.2299999</v>
      </c>
      <c r="D106" s="10">
        <f t="shared" si="6"/>
        <v>27146750.29</v>
      </c>
      <c r="E106" s="10">
        <f t="shared" si="6"/>
        <v>192949511.51999998</v>
      </c>
      <c r="F106" s="10">
        <f t="shared" si="6"/>
        <v>123179285.21999998</v>
      </c>
      <c r="G106" s="10">
        <f t="shared" si="6"/>
        <v>121980168.84000002</v>
      </c>
      <c r="H106" s="10">
        <f t="shared" si="6"/>
        <v>69770226.3</v>
      </c>
    </row>
    <row r="107" spans="2:8" ht="13.5" thickBot="1">
      <c r="B107" s="4"/>
      <c r="C107" s="14"/>
      <c r="D107" s="14"/>
      <c r="E107" s="14"/>
      <c r="F107" s="14"/>
      <c r="G107" s="14"/>
      <c r="H107" s="14"/>
    </row>
    <row r="110" spans="2:8" ht="12.75">
      <c r="B110" s="31" t="s">
        <v>63</v>
      </c>
      <c r="C110" s="31"/>
      <c r="E110" s="31" t="s">
        <v>69</v>
      </c>
      <c r="F110" s="31"/>
      <c r="G110" s="31"/>
      <c r="H110" s="31"/>
    </row>
    <row r="112" spans="2:8" ht="12.75">
      <c r="B112" s="32"/>
      <c r="C112" s="32"/>
      <c r="E112" s="32"/>
      <c r="F112" s="32"/>
      <c r="G112" s="32"/>
      <c r="H112" s="32"/>
    </row>
    <row r="113" spans="2:8" ht="12.75">
      <c r="B113" s="31" t="s">
        <v>64</v>
      </c>
      <c r="C113" s="31"/>
      <c r="E113" s="31" t="s">
        <v>70</v>
      </c>
      <c r="F113" s="31"/>
      <c r="G113" s="31"/>
      <c r="H113" s="31"/>
    </row>
    <row r="114" spans="2:8" ht="12.75">
      <c r="B114" s="31" t="s">
        <v>65</v>
      </c>
      <c r="C114" s="31"/>
      <c r="E114" s="31" t="s">
        <v>71</v>
      </c>
      <c r="F114" s="31"/>
      <c r="G114" s="31"/>
      <c r="H114" s="31"/>
    </row>
    <row r="116" spans="2:3" ht="12.75">
      <c r="B116" s="31" t="s">
        <v>68</v>
      </c>
      <c r="C116" s="31"/>
    </row>
    <row r="118" spans="2:3" ht="12.75">
      <c r="B118" s="32"/>
      <c r="C118" s="32"/>
    </row>
    <row r="119" spans="2:3" ht="12.75">
      <c r="B119" s="31" t="s">
        <v>66</v>
      </c>
      <c r="C119" s="31"/>
    </row>
    <row r="120" spans="2:3" ht="12.75">
      <c r="B120" s="31" t="s">
        <v>67</v>
      </c>
      <c r="C120" s="31"/>
    </row>
    <row r="1062" spans="2:8" ht="12.75">
      <c r="B1062" s="16"/>
      <c r="C1062" s="16"/>
      <c r="D1062" s="16"/>
      <c r="E1062" s="16"/>
      <c r="F1062" s="16"/>
      <c r="G1062" s="16"/>
      <c r="H1062" s="16"/>
    </row>
  </sheetData>
  <sheetProtection/>
  <mergeCells count="17">
    <mergeCell ref="B116:C116"/>
    <mergeCell ref="B119:C119"/>
    <mergeCell ref="B120:C120"/>
    <mergeCell ref="B110:C110"/>
    <mergeCell ref="E110:H110"/>
    <mergeCell ref="B114:C114"/>
    <mergeCell ref="E113:H113"/>
    <mergeCell ref="E114:H114"/>
    <mergeCell ref="B113:C113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2021-10-12T20:30:27Z</dcterms:modified>
  <cp:category/>
  <cp:version/>
  <cp:contentType/>
  <cp:contentStatus/>
</cp:coreProperties>
</file>