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<sst xmlns="http://schemas.openxmlformats.org/spreadsheetml/2006/main" count="76" uniqueCount="46">
  <si>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</si>
  <si>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</si>
  <si>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</si>
  <si>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</si>
  <si>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</si>
  <si>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</si>
  <si>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</si>
  <si>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</si>
  <si>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</si>
  <si>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</si>
  <si>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</si>
  <si>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</si>
  <si>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</si>
  <si>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</si>
  <si>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 Campechano (a)</t>
  </si>
  <si>
    <t>Del 1 de Enero al 30 de Septiembre de 2020 (b)</t>
  </si>
  <si>
    <t>Rectoría</t>
  </si>
  <si>
    <t>Órgano de Control Interno</t>
  </si>
  <si>
    <t>Secretaría General</t>
  </si>
  <si>
    <t>Dirección de Servicios Educativos y de Apoyo</t>
  </si>
  <si>
    <t>Dirección de Control Escolar</t>
  </si>
  <si>
    <t>Dirección de Actividades Deportivas y Recreativas</t>
  </si>
  <si>
    <t>Dirección de Superacion Académica e Intercambio Interinstitucional</t>
  </si>
  <si>
    <t>Coordinación de Cultura</t>
  </si>
  <si>
    <t>Coordinación de Supervisión de Academias</t>
  </si>
  <si>
    <t>Escuela Normal de Educación Primaria</t>
  </si>
  <si>
    <t>Escuela Normal de Educación Preescolar</t>
  </si>
  <si>
    <t>Escuela Normal de Educación Superior</t>
  </si>
  <si>
    <t>Escuela de Turismo</t>
  </si>
  <si>
    <t>Escuela de Trabajo Social</t>
  </si>
  <si>
    <t>Escuela Preparatoria Matutina</t>
  </si>
  <si>
    <t>Escuela de Ciencias de la Comunicación</t>
  </si>
  <si>
    <t>Escuela Preparatoria Vespertina-Nocturna</t>
  </si>
  <si>
    <t>Escuela Educación Artística</t>
  </si>
  <si>
    <t>Escuela de Mercadotécnia</t>
  </si>
  <si>
    <t>Escuela de Gastronomía</t>
  </si>
  <si>
    <t>Escuela de Artes Visuales</t>
  </si>
  <si>
    <t>Lenguas Extranjeras</t>
  </si>
  <si>
    <t>Dirección General de Comunicación Social</t>
  </si>
  <si>
    <t>Dirección General Jurídica</t>
  </si>
  <si>
    <t>Dirección General de Planeación y Calidad</t>
  </si>
  <si>
    <t>Direccón General de Estudios de Posgrado e Investigación</t>
  </si>
  <si>
    <t>Dirección General de Finanzas</t>
  </si>
  <si>
    <t>Dirección General de Administración</t>
  </si>
  <si>
    <t>SUTAAMIC</t>
  </si>
  <si>
    <t>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</si>
</sst>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SUM(C10:C39)</f>
        <v>166151469.20000002</v>
      </c>
      <c r="D9" s="11">
        <f>SUM(D10:D39)</f>
        <v>0</v>
      </c>
      <c r="E9" s="11">
        <f>SUM(E10:E39)</f>
        <v>166151469.20000002</v>
      </c>
      <c r="F9" s="11">
        <f>SUM(F10:F39)</f>
        <v>106291004.00999999</v>
      </c>
      <c r="G9" s="11">
        <f>SUM(G10:G39)</f>
        <v>106103631.00999999</v>
      </c>
      <c r="H9" s="11">
        <f>SUM(H10:H39)</f>
        <v>59860465.18999999</v>
      </c>
    </row>
    <row r="10" spans="2:8" ht="12.75" customHeight="1">
      <c r="B10" s="7" t="s">
        <v>16</v>
      </c>
      <c r="C10" s="8">
        <v>4393294.12</v>
      </c>
      <c r="D10" s="8">
        <v>-499709.47</v>
      </c>
      <c r="E10" s="8">
        <f>C10+D10</f>
        <v>3893584.6500000004</v>
      </c>
      <c r="F10" s="8">
        <v>2743058.41</v>
      </c>
      <c r="G10" s="8">
        <v>2729358.04</v>
      </c>
      <c r="H10" s="13">
        <f>E10-F10</f>
        <v>1150526.2400000002</v>
      </c>
    </row>
    <row r="11" spans="2:8" ht="12.75">
      <c r="B11" s="7" t="s">
        <v>17</v>
      </c>
      <c r="C11" s="9">
        <v>1315020</v>
      </c>
      <c r="D11" s="9">
        <v>286587.22</v>
      </c>
      <c r="E11" s="9">
        <f>C11+D11</f>
        <v>1601607.22</v>
      </c>
      <c r="F11" s="9">
        <v>932314.28</v>
      </c>
      <c r="G11" s="9">
        <v>929945.61</v>
      </c>
      <c r="H11" s="13">
        <f>E11-F11</f>
        <v>669292.94</v>
      </c>
    </row>
    <row r="12" spans="2:8" ht="12.75">
      <c r="B12" s="7" t="s">
        <v>18</v>
      </c>
      <c r="C12" s="9">
        <v>1900078</v>
      </c>
      <c r="D12" s="9">
        <v>558076.73</v>
      </c>
      <c r="E12" s="9">
        <f>C12+D12</f>
        <v>2458154.73</v>
      </c>
      <c r="F12" s="9">
        <v>1330192.06</v>
      </c>
      <c r="G12" s="9">
        <v>1326643.09</v>
      </c>
      <c r="H12" s="13">
        <f>E12-F12</f>
        <v>1127962.67</v>
      </c>
    </row>
    <row r="13" spans="2:8" ht="12.75">
      <c r="B13" s="7" t="s">
        <v>19</v>
      </c>
      <c r="C13" s="9">
        <v>4446699</v>
      </c>
      <c r="D13" s="9">
        <v>708807.08</v>
      </c>
      <c r="E13" s="9">
        <f>C13+D13</f>
        <v>5155506.08</v>
      </c>
      <c r="F13" s="9">
        <v>3963943.87</v>
      </c>
      <c r="G13" s="9">
        <v>3952045.5</v>
      </c>
      <c r="H13" s="13">
        <f>E13-F13</f>
        <v>1191562.21</v>
      </c>
    </row>
    <row r="14" spans="2:8" ht="12.75">
      <c r="B14" s="7" t="s">
        <v>20</v>
      </c>
      <c r="C14" s="9">
        <v>1562912</v>
      </c>
      <c r="D14" s="9">
        <v>401867.79</v>
      </c>
      <c r="E14" s="9">
        <f>C14+D14</f>
        <v>1964779.79</v>
      </c>
      <c r="F14" s="9">
        <v>1378578.84</v>
      </c>
      <c r="G14" s="9">
        <v>1375447.22</v>
      </c>
      <c r="H14" s="13">
        <f>E14-F14</f>
        <v>586200.95</v>
      </c>
    </row>
    <row r="15" spans="2:8" ht="12.75">
      <c r="B15" s="7" t="s">
        <v>21</v>
      </c>
      <c r="C15" s="9">
        <v>1597738.5</v>
      </c>
      <c r="D15" s="9">
        <v>402103.76</v>
      </c>
      <c r="E15" s="9">
        <f>C15+D15</f>
        <v>1999842.26</v>
      </c>
      <c r="F15" s="9">
        <v>1200960.15</v>
      </c>
      <c r="G15" s="9">
        <v>1197797.14</v>
      </c>
      <c r="H15" s="13">
        <f>E15-F15</f>
        <v>798882.1100000001</v>
      </c>
    </row>
    <row r="16" spans="2:8" ht="25.5">
      <c r="B16" s="7" t="s">
        <v>22</v>
      </c>
      <c r="C16" s="9">
        <v>1192972</v>
      </c>
      <c r="D16" s="9">
        <v>-132650.04</v>
      </c>
      <c r="E16" s="9">
        <f>C16+D16</f>
        <v>1060321.96</v>
      </c>
      <c r="F16" s="9">
        <v>369245.6</v>
      </c>
      <c r="G16" s="9">
        <v>368211.51</v>
      </c>
      <c r="H16" s="13">
        <f>E16-F16</f>
        <v>691076.36</v>
      </c>
    </row>
    <row r="17" spans="2:8" ht="12.75">
      <c r="B17" s="7" t="s">
        <v>23</v>
      </c>
      <c r="C17" s="9">
        <v>1128958</v>
      </c>
      <c r="D17" s="9">
        <v>131268.8</v>
      </c>
      <c r="E17" s="9">
        <f>C17+D17</f>
        <v>1260226.8</v>
      </c>
      <c r="F17" s="9">
        <v>887799.85</v>
      </c>
      <c r="G17" s="9">
        <v>885487.13</v>
      </c>
      <c r="H17" s="13">
        <f>E17-F17</f>
        <v>372426.95000000007</v>
      </c>
    </row>
    <row r="18" spans="2:8" ht="12.75">
      <c r="B18" s="6" t="s">
        <v>24</v>
      </c>
      <c r="C18" s="9">
        <v>257811</v>
      </c>
      <c r="D18" s="9">
        <v>180913.18</v>
      </c>
      <c r="E18" s="9">
        <f>C18+D18</f>
        <v>438724.18</v>
      </c>
      <c r="F18" s="9">
        <v>291802.95</v>
      </c>
      <c r="G18" s="9">
        <v>291061.45</v>
      </c>
      <c r="H18" s="9">
        <f>E18-F18</f>
        <v>146921.22999999998</v>
      </c>
    </row>
    <row r="19" spans="2:8" ht="12.75">
      <c r="B19" s="6" t="s">
        <v>25</v>
      </c>
      <c r="C19" s="9">
        <v>2699146</v>
      </c>
      <c r="D19" s="9">
        <v>478511.45</v>
      </c>
      <c r="E19" s="9">
        <f>C19+D19</f>
        <v>3177657.45</v>
      </c>
      <c r="F19" s="9">
        <v>1800031.34</v>
      </c>
      <c r="G19" s="9">
        <v>1795256.41</v>
      </c>
      <c r="H19" s="9">
        <f>E19-F19</f>
        <v>1377626.11</v>
      </c>
    </row>
    <row r="20" spans="2:8" ht="12.75">
      <c r="B20" s="6" t="s">
        <v>26</v>
      </c>
      <c r="C20" s="9">
        <v>2722614.59</v>
      </c>
      <c r="D20" s="9">
        <v>327096.94</v>
      </c>
      <c r="E20" s="9">
        <f>C20+D20</f>
        <v>3049711.53</v>
      </c>
      <c r="F20" s="9">
        <v>1614177.6</v>
      </c>
      <c r="G20" s="9">
        <v>1610178.89</v>
      </c>
      <c r="H20" s="9">
        <f>E20-F20</f>
        <v>1435533.9299999997</v>
      </c>
    </row>
    <row r="21" spans="2:8" ht="12.75">
      <c r="B21" s="6" t="s">
        <v>27</v>
      </c>
      <c r="C21" s="9">
        <v>2789896.92</v>
      </c>
      <c r="D21" s="9">
        <v>307815.05</v>
      </c>
      <c r="E21" s="9">
        <f>C21+D21</f>
        <v>3097711.9699999997</v>
      </c>
      <c r="F21" s="9">
        <v>1656107.61</v>
      </c>
      <c r="G21" s="9">
        <v>1650660.29</v>
      </c>
      <c r="H21" s="9">
        <f>E21-F21</f>
        <v>1441604.3599999996</v>
      </c>
    </row>
    <row r="22" spans="2:8" ht="12.75">
      <c r="B22" s="6" t="s">
        <v>28</v>
      </c>
      <c r="C22" s="9">
        <v>3480009.24</v>
      </c>
      <c r="D22" s="9">
        <v>522126.32</v>
      </c>
      <c r="E22" s="9">
        <f>C22+D22</f>
        <v>4002135.56</v>
      </c>
      <c r="F22" s="9">
        <v>2181756.29</v>
      </c>
      <c r="G22" s="9">
        <v>2175521.32</v>
      </c>
      <c r="H22" s="9">
        <f>E22-F22</f>
        <v>1820379.27</v>
      </c>
    </row>
    <row r="23" spans="2:8" ht="12.75">
      <c r="B23" s="6" t="s">
        <v>29</v>
      </c>
      <c r="C23" s="9">
        <v>7453402.69</v>
      </c>
      <c r="D23" s="9">
        <v>-508541.38</v>
      </c>
      <c r="E23" s="9">
        <f>C23+D23</f>
        <v>6944861.3100000005</v>
      </c>
      <c r="F23" s="9">
        <v>4806425.46</v>
      </c>
      <c r="G23" s="9">
        <v>4793726.68</v>
      </c>
      <c r="H23" s="9">
        <f>E23-F23</f>
        <v>2138435.8500000006</v>
      </c>
    </row>
    <row r="24" spans="2:8" ht="12.75">
      <c r="B24" s="6" t="s">
        <v>30</v>
      </c>
      <c r="C24" s="9">
        <v>6866664.61</v>
      </c>
      <c r="D24" s="9">
        <v>-328405.57</v>
      </c>
      <c r="E24" s="9">
        <f>C24+D24</f>
        <v>6538259.04</v>
      </c>
      <c r="F24" s="9">
        <v>4459826.45</v>
      </c>
      <c r="G24" s="9">
        <v>4448889.01</v>
      </c>
      <c r="H24" s="9">
        <f>E24-F24</f>
        <v>2078432.5899999999</v>
      </c>
    </row>
    <row r="25" spans="2:8" ht="12.75">
      <c r="B25" s="6" t="s">
        <v>31</v>
      </c>
      <c r="C25" s="9">
        <v>3084730</v>
      </c>
      <c r="D25" s="9">
        <v>-45499.55</v>
      </c>
      <c r="E25" s="9">
        <f>C25+D25</f>
        <v>3039230.45</v>
      </c>
      <c r="F25" s="9">
        <v>1767168.55</v>
      </c>
      <c r="G25" s="9">
        <v>1762376.46</v>
      </c>
      <c r="H25" s="9">
        <f>E25-F25</f>
        <v>1272061.9000000001</v>
      </c>
    </row>
    <row r="26" spans="2:8" ht="12.75">
      <c r="B26" s="6" t="s">
        <v>32</v>
      </c>
      <c r="C26" s="9">
        <v>6618521.86</v>
      </c>
      <c r="D26" s="9">
        <v>-418844.08</v>
      </c>
      <c r="E26" s="9">
        <f>C26+D26</f>
        <v>6199677.78</v>
      </c>
      <c r="F26" s="9">
        <v>3968308.01</v>
      </c>
      <c r="G26" s="9">
        <v>3959472.4</v>
      </c>
      <c r="H26" s="9">
        <f>E26-F26</f>
        <v>2231369.7700000005</v>
      </c>
    </row>
    <row r="27" spans="2:8" ht="12.75">
      <c r="B27" s="6" t="s">
        <v>33</v>
      </c>
      <c r="C27" s="9">
        <v>6772202.31</v>
      </c>
      <c r="D27" s="9">
        <v>-575066.41</v>
      </c>
      <c r="E27" s="9">
        <f>C27+D27</f>
        <v>6197135.899999999</v>
      </c>
      <c r="F27" s="9">
        <v>4609207.44</v>
      </c>
      <c r="G27" s="9">
        <v>4598110.35</v>
      </c>
      <c r="H27" s="9">
        <f>E27-F27</f>
        <v>1587928.459999999</v>
      </c>
    </row>
    <row r="28" spans="2:8" ht="12.75">
      <c r="B28" s="6" t="s">
        <v>34</v>
      </c>
      <c r="C28" s="9">
        <v>3747442.44</v>
      </c>
      <c r="D28" s="9">
        <v>-56617.53</v>
      </c>
      <c r="E28" s="9">
        <f>C28+D28</f>
        <v>3690824.91</v>
      </c>
      <c r="F28" s="9">
        <v>2158996.89</v>
      </c>
      <c r="G28" s="9">
        <v>2153843.54</v>
      </c>
      <c r="H28" s="9">
        <f>E28-F28</f>
        <v>1531828.02</v>
      </c>
    </row>
    <row r="29" spans="2:8" ht="12.75">
      <c r="B29" s="6" t="s">
        <v>35</v>
      </c>
      <c r="C29" s="9">
        <v>3573511.87</v>
      </c>
      <c r="D29" s="9">
        <v>176165.81</v>
      </c>
      <c r="E29" s="9">
        <f>C29+D29</f>
        <v>3749677.68</v>
      </c>
      <c r="F29" s="9">
        <v>2474047.27</v>
      </c>
      <c r="G29" s="9">
        <v>2467575.35</v>
      </c>
      <c r="H29" s="9">
        <f>E29-F29</f>
        <v>1275630.4100000001</v>
      </c>
    </row>
    <row r="30" spans="2:8" ht="12.75">
      <c r="B30" s="6" t="s">
        <v>36</v>
      </c>
      <c r="C30" s="9">
        <v>1586298</v>
      </c>
      <c r="D30" s="9">
        <v>456928.84</v>
      </c>
      <c r="E30" s="9">
        <f>C30+D30</f>
        <v>2043226.84</v>
      </c>
      <c r="F30" s="9">
        <v>1230231.69</v>
      </c>
      <c r="G30" s="9">
        <v>1227123.94</v>
      </c>
      <c r="H30" s="9">
        <f>E30-F30</f>
        <v>812995.1500000001</v>
      </c>
    </row>
    <row r="31" spans="2:8" ht="12.75">
      <c r="B31" s="6" t="s">
        <v>37</v>
      </c>
      <c r="C31" s="9">
        <v>2694120.29</v>
      </c>
      <c r="D31" s="9">
        <v>566197.06</v>
      </c>
      <c r="E31" s="9">
        <f>C31+D31</f>
        <v>3260317.35</v>
      </c>
      <c r="F31" s="9">
        <v>1878011.02</v>
      </c>
      <c r="G31" s="9">
        <v>1872951.06</v>
      </c>
      <c r="H31" s="9">
        <f>E31-F31</f>
        <v>1382306.33</v>
      </c>
    </row>
    <row r="32" spans="2:8" ht="12.75">
      <c r="B32" s="6" t="s">
        <v>38</v>
      </c>
      <c r="C32" s="9">
        <v>2507211.56</v>
      </c>
      <c r="D32" s="9">
        <v>41020.67</v>
      </c>
      <c r="E32" s="9">
        <f>C32+D32</f>
        <v>2548232.23</v>
      </c>
      <c r="F32" s="9">
        <v>1994365.19</v>
      </c>
      <c r="G32" s="9">
        <v>1990016.28</v>
      </c>
      <c r="H32" s="9">
        <f>E32-F32</f>
        <v>553867.04</v>
      </c>
    </row>
    <row r="33" spans="2:8" ht="12.75">
      <c r="B33" s="6" t="s">
        <v>39</v>
      </c>
      <c r="C33" s="9">
        <v>1479276</v>
      </c>
      <c r="D33" s="9">
        <v>266602.66</v>
      </c>
      <c r="E33" s="9">
        <f>C33+D33</f>
        <v>1745878.66</v>
      </c>
      <c r="F33" s="9">
        <v>966316.7</v>
      </c>
      <c r="G33" s="9">
        <v>964070.22</v>
      </c>
      <c r="H33" s="9">
        <f>E33-F33</f>
        <v>779561.96</v>
      </c>
    </row>
    <row r="34" spans="2:8" ht="12.75">
      <c r="B34" s="6" t="s">
        <v>40</v>
      </c>
      <c r="C34" s="9">
        <v>4580318</v>
      </c>
      <c r="D34" s="9">
        <v>-346695.2</v>
      </c>
      <c r="E34" s="9">
        <f>C34+D34</f>
        <v>4233622.8</v>
      </c>
      <c r="F34" s="9">
        <v>2324119.25</v>
      </c>
      <c r="G34" s="9">
        <v>2318058.05</v>
      </c>
      <c r="H34" s="9">
        <f>E34-F34</f>
        <v>1909503.5499999998</v>
      </c>
    </row>
    <row r="35" spans="2:8" ht="25.5">
      <c r="B35" s="6" t="s">
        <v>41</v>
      </c>
      <c r="C35" s="9">
        <v>3104064.5</v>
      </c>
      <c r="D35" s="9">
        <v>-108415.66</v>
      </c>
      <c r="E35" s="9">
        <f>C35+D35</f>
        <v>2995648.84</v>
      </c>
      <c r="F35" s="9">
        <v>2277387.12</v>
      </c>
      <c r="G35" s="9">
        <v>2271765.68</v>
      </c>
      <c r="H35" s="9">
        <f>E35-F35</f>
        <v>718261.7199999997</v>
      </c>
    </row>
    <row r="36" spans="2:8" ht="12.75">
      <c r="B36" s="6" t="s">
        <v>42</v>
      </c>
      <c r="C36" s="9">
        <v>4362039</v>
      </c>
      <c r="D36" s="9">
        <v>503268.65</v>
      </c>
      <c r="E36" s="9">
        <f>C36+D36</f>
        <v>4865307.65</v>
      </c>
      <c r="F36" s="9">
        <v>3075123.44</v>
      </c>
      <c r="G36" s="9">
        <v>3068467.75</v>
      </c>
      <c r="H36" s="9">
        <f>E36-F36</f>
        <v>1790184.2100000004</v>
      </c>
    </row>
    <row r="37" spans="2:8" ht="12.75">
      <c r="B37" s="6" t="s">
        <v>43</v>
      </c>
      <c r="C37" s="9">
        <v>19421355.7</v>
      </c>
      <c r="D37" s="9">
        <v>-90448.88</v>
      </c>
      <c r="E37" s="9">
        <f>C37+D37</f>
        <v>19330906.82</v>
      </c>
      <c r="F37" s="9">
        <v>12933605.08</v>
      </c>
      <c r="G37" s="9">
        <v>12901675.04</v>
      </c>
      <c r="H37" s="9">
        <f>E37-F37</f>
        <v>6397301.74</v>
      </c>
    </row>
    <row r="38" spans="2:8" ht="12.75">
      <c r="B38" s="6" t="s">
        <v>44</v>
      </c>
      <c r="C38" s="9">
        <v>545000</v>
      </c>
      <c r="D38" s="9">
        <v>-384</v>
      </c>
      <c r="E38" s="9">
        <f>C38+D38</f>
        <v>544616</v>
      </c>
      <c r="F38" s="9">
        <v>44616</v>
      </c>
      <c r="G38" s="9">
        <v>44616</v>
      </c>
      <c r="H38" s="9">
        <f>E38-F38</f>
        <v>500000</v>
      </c>
    </row>
    <row r="39" spans="2:8" ht="12.75">
      <c r="B39" s="6" t="s">
        <v>45</v>
      </c>
      <c r="C39" s="9">
        <v>58268161</v>
      </c>
      <c r="D39" s="9">
        <v>-3204080.24</v>
      </c>
      <c r="E39" s="9">
        <f>C39+D39</f>
        <v>55064080.76</v>
      </c>
      <c r="F39" s="9">
        <v>34973279.6</v>
      </c>
      <c r="G39" s="9">
        <v>34973279.6</v>
      </c>
      <c r="H39" s="9">
        <f>E39-F39</f>
        <v>20090801.159999996</v>
      </c>
    </row>
    <row r="40" spans="2:8" s="29" customFormat="1" ht="12.75">
      <c r="B40" s="3" t="s">
        <v>13</v>
      </c>
      <c r="C40" s="12">
        <f>SUM(C41:C70)</f>
        <v>0</v>
      </c>
      <c r="D40" s="12">
        <f>SUM(D41:D70)</f>
        <v>26005241.31</v>
      </c>
      <c r="E40" s="12">
        <f>SUM(E41:E70)</f>
        <v>26005241.31</v>
      </c>
      <c r="F40" s="12">
        <f>SUM(F41:F70)</f>
        <v>6716012.34</v>
      </c>
      <c r="G40" s="12">
        <f>SUM(G41:G70)</f>
        <v>6620161.26</v>
      </c>
      <c r="H40" s="12">
        <f>SUM(H41:H70)</f>
        <v>19289228.97</v>
      </c>
    </row>
    <row r="41" spans="2:8" ht="12.75">
      <c r="B41" s="7" t="s">
        <v>16</v>
      </c>
      <c r="C41" s="8">
        <v>0</v>
      </c>
      <c r="D41" s="8">
        <v>961660</v>
      </c>
      <c r="E41" s="8">
        <f>C41+D41</f>
        <v>961660</v>
      </c>
      <c r="F41" s="8">
        <v>135768.6</v>
      </c>
      <c r="G41" s="8">
        <v>135768.6</v>
      </c>
      <c r="H41" s="13">
        <f>E41-F41</f>
        <v>825891.4</v>
      </c>
    </row>
    <row r="42" spans="2:8" ht="12.75">
      <c r="B42" s="7" t="s">
        <v>17</v>
      </c>
      <c r="C42" s="8">
        <v>0</v>
      </c>
      <c r="D42" s="8">
        <v>13920</v>
      </c>
      <c r="E42" s="8">
        <f>C42+D42</f>
        <v>13920</v>
      </c>
      <c r="F42" s="8">
        <v>7540</v>
      </c>
      <c r="G42" s="8">
        <v>7540</v>
      </c>
      <c r="H42" s="13">
        <f>E42-F42</f>
        <v>6380</v>
      </c>
    </row>
    <row r="43" spans="2:8" ht="12.75">
      <c r="B43" s="7" t="s">
        <v>18</v>
      </c>
      <c r="C43" s="8">
        <v>0</v>
      </c>
      <c r="D43" s="8">
        <v>676030</v>
      </c>
      <c r="E43" s="8">
        <f>C43+D43</f>
        <v>676030</v>
      </c>
      <c r="F43" s="8">
        <v>60053</v>
      </c>
      <c r="G43" s="8">
        <v>60053</v>
      </c>
      <c r="H43" s="13">
        <f>E43-F43</f>
        <v>615977</v>
      </c>
    </row>
    <row r="44" spans="2:8" ht="12.75">
      <c r="B44" s="7" t="s">
        <v>19</v>
      </c>
      <c r="C44" s="8">
        <v>0</v>
      </c>
      <c r="D44" s="8">
        <v>180000</v>
      </c>
      <c r="E44" s="8">
        <f>C44+D44</f>
        <v>180000</v>
      </c>
      <c r="F44" s="8">
        <v>82857.3</v>
      </c>
      <c r="G44" s="8">
        <v>82857.3</v>
      </c>
      <c r="H44" s="13">
        <f>E44-F44</f>
        <v>97142.7</v>
      </c>
    </row>
    <row r="45" spans="2:8" ht="12.75">
      <c r="B45" s="7" t="s">
        <v>20</v>
      </c>
      <c r="C45" s="9">
        <v>0</v>
      </c>
      <c r="D45" s="9">
        <v>531280</v>
      </c>
      <c r="E45" s="9">
        <f>C45+D45</f>
        <v>531280</v>
      </c>
      <c r="F45" s="9">
        <v>531280</v>
      </c>
      <c r="G45" s="9">
        <v>531280</v>
      </c>
      <c r="H45" s="13">
        <f>E45-F45</f>
        <v>0</v>
      </c>
    </row>
    <row r="46" spans="2:8" ht="12.75">
      <c r="B46" s="7" t="s">
        <v>21</v>
      </c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13">
        <f>E46-F46</f>
        <v>0</v>
      </c>
    </row>
    <row r="47" spans="2:8" ht="25.5">
      <c r="B47" s="7" t="s">
        <v>22</v>
      </c>
      <c r="C47" s="9">
        <v>0</v>
      </c>
      <c r="D47" s="9">
        <v>400000</v>
      </c>
      <c r="E47" s="9">
        <f>C47+D47</f>
        <v>400000</v>
      </c>
      <c r="F47" s="9">
        <v>75066.24</v>
      </c>
      <c r="G47" s="9">
        <v>75066.24</v>
      </c>
      <c r="H47" s="13">
        <f>E47-F47</f>
        <v>324933.76</v>
      </c>
    </row>
    <row r="48" spans="2:8" ht="12.75">
      <c r="B48" s="7" t="s">
        <v>23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ht="12.75">
      <c r="B49" s="6" t="s">
        <v>24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12.75">
      <c r="B50" s="6" t="s">
        <v>25</v>
      </c>
      <c r="C50" s="9">
        <v>0</v>
      </c>
      <c r="D50" s="9">
        <v>19989.15</v>
      </c>
      <c r="E50" s="9">
        <f>C50+D50</f>
        <v>19989.15</v>
      </c>
      <c r="F50" s="9">
        <v>13479.33</v>
      </c>
      <c r="G50" s="9">
        <v>13479.33</v>
      </c>
      <c r="H50" s="13">
        <f>E50-F50</f>
        <v>6509.8200000000015</v>
      </c>
    </row>
    <row r="51" spans="2:8" ht="12.75">
      <c r="B51" s="6" t="s">
        <v>26</v>
      </c>
      <c r="C51" s="9">
        <v>0</v>
      </c>
      <c r="D51" s="9">
        <v>314628.94</v>
      </c>
      <c r="E51" s="9">
        <f>C51+D51</f>
        <v>314628.94</v>
      </c>
      <c r="F51" s="9">
        <v>48130.46</v>
      </c>
      <c r="G51" s="9">
        <v>48130.46</v>
      </c>
      <c r="H51" s="13">
        <f>E51-F51</f>
        <v>266498.48</v>
      </c>
    </row>
    <row r="52" spans="2:8" ht="12.75">
      <c r="B52" s="6" t="s">
        <v>27</v>
      </c>
      <c r="C52" s="9">
        <v>0</v>
      </c>
      <c r="D52" s="9">
        <v>228053.22</v>
      </c>
      <c r="E52" s="9">
        <f>C52+D52</f>
        <v>228053.22</v>
      </c>
      <c r="F52" s="9">
        <v>222624.42</v>
      </c>
      <c r="G52" s="9">
        <v>222624.42</v>
      </c>
      <c r="H52" s="13">
        <f>E52-F52</f>
        <v>5428.799999999988</v>
      </c>
    </row>
    <row r="53" spans="2:8" ht="12.75">
      <c r="B53" s="6" t="s">
        <v>28</v>
      </c>
      <c r="C53" s="9">
        <v>0</v>
      </c>
      <c r="D53" s="9">
        <v>110000</v>
      </c>
      <c r="E53" s="9">
        <f>C53+D53</f>
        <v>110000</v>
      </c>
      <c r="F53" s="9">
        <v>0</v>
      </c>
      <c r="G53" s="9">
        <v>0</v>
      </c>
      <c r="H53" s="13">
        <f>E53-F53</f>
        <v>110000</v>
      </c>
    </row>
    <row r="54" spans="2:8" ht="12.75">
      <c r="B54" s="6" t="s">
        <v>29</v>
      </c>
      <c r="C54" s="9">
        <v>0</v>
      </c>
      <c r="D54" s="9">
        <v>4256788.22</v>
      </c>
      <c r="E54" s="9">
        <f>C54+D54</f>
        <v>4256788.22</v>
      </c>
      <c r="F54" s="9">
        <v>0</v>
      </c>
      <c r="G54" s="9">
        <v>0</v>
      </c>
      <c r="H54" s="13">
        <f>E54-F54</f>
        <v>4256788.22</v>
      </c>
    </row>
    <row r="55" spans="2:8" ht="12.75">
      <c r="B55" s="6" t="s">
        <v>30</v>
      </c>
      <c r="C55" s="9">
        <v>0</v>
      </c>
      <c r="D55" s="9">
        <v>0</v>
      </c>
      <c r="E55" s="9">
        <f>C55+D55</f>
        <v>0</v>
      </c>
      <c r="F55" s="9">
        <v>0</v>
      </c>
      <c r="G55" s="9">
        <v>0</v>
      </c>
      <c r="H55" s="13">
        <f>E55-F55</f>
        <v>0</v>
      </c>
    </row>
    <row r="56" spans="2:8" ht="12.75">
      <c r="B56" s="6" t="s">
        <v>31</v>
      </c>
      <c r="C56" s="9">
        <v>0</v>
      </c>
      <c r="D56" s="9">
        <v>0</v>
      </c>
      <c r="E56" s="9">
        <f>C56+D56</f>
        <v>0</v>
      </c>
      <c r="F56" s="9">
        <v>0</v>
      </c>
      <c r="G56" s="9">
        <v>0</v>
      </c>
      <c r="H56" s="13">
        <f>E56-F56</f>
        <v>0</v>
      </c>
    </row>
    <row r="57" spans="2:8" ht="12.75">
      <c r="B57" s="6" t="s">
        <v>32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13">
        <f>E57-F57</f>
        <v>0</v>
      </c>
    </row>
    <row r="58" spans="2:8" ht="12.75">
      <c r="B58" s="6" t="s">
        <v>33</v>
      </c>
      <c r="C58" s="9">
        <v>0</v>
      </c>
      <c r="D58" s="9">
        <v>8136</v>
      </c>
      <c r="E58" s="9">
        <f>C58+D58</f>
        <v>8136</v>
      </c>
      <c r="F58" s="9">
        <v>4823.28</v>
      </c>
      <c r="G58" s="9">
        <v>4823.28</v>
      </c>
      <c r="H58" s="13">
        <f>E58-F58</f>
        <v>3312.7200000000003</v>
      </c>
    </row>
    <row r="59" spans="2:8" ht="12.75">
      <c r="B59" s="6" t="s">
        <v>34</v>
      </c>
      <c r="C59" s="9">
        <v>0</v>
      </c>
      <c r="D59" s="9">
        <v>3261684.78</v>
      </c>
      <c r="E59" s="9">
        <f>C59+D59</f>
        <v>3261684.78</v>
      </c>
      <c r="F59" s="9">
        <v>6810.98</v>
      </c>
      <c r="G59" s="9">
        <v>6810.98</v>
      </c>
      <c r="H59" s="13">
        <f>E59-F59</f>
        <v>3254873.8</v>
      </c>
    </row>
    <row r="60" spans="2:8" ht="12.75">
      <c r="B60" s="6" t="s">
        <v>35</v>
      </c>
      <c r="C60" s="9">
        <v>0</v>
      </c>
      <c r="D60" s="9">
        <v>230000</v>
      </c>
      <c r="E60" s="9">
        <f>C60+D60</f>
        <v>230000</v>
      </c>
      <c r="F60" s="9">
        <v>69916.01</v>
      </c>
      <c r="G60" s="9">
        <v>69916.01</v>
      </c>
      <c r="H60" s="13">
        <f>E60-F60</f>
        <v>160083.99</v>
      </c>
    </row>
    <row r="61" spans="2:8" ht="12.75">
      <c r="B61" s="6" t="s">
        <v>36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2.75">
      <c r="B62" s="6" t="s">
        <v>37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2.75">
      <c r="B63" s="6" t="s">
        <v>38</v>
      </c>
      <c r="C63" s="9">
        <v>0</v>
      </c>
      <c r="D63" s="9">
        <v>13920</v>
      </c>
      <c r="E63" s="9">
        <f>C63+D63</f>
        <v>13920</v>
      </c>
      <c r="F63" s="9">
        <v>13920</v>
      </c>
      <c r="G63" s="9">
        <v>13920</v>
      </c>
      <c r="H63" s="13">
        <f>E63-F63</f>
        <v>0</v>
      </c>
    </row>
    <row r="64" spans="2:8" ht="12.75">
      <c r="B64" s="6" t="s">
        <v>39</v>
      </c>
      <c r="C64" s="9">
        <v>0</v>
      </c>
      <c r="D64" s="9">
        <v>20880</v>
      </c>
      <c r="E64" s="9">
        <f>C64+D64</f>
        <v>20880</v>
      </c>
      <c r="F64" s="9">
        <v>11310</v>
      </c>
      <c r="G64" s="9">
        <v>11310</v>
      </c>
      <c r="H64" s="13">
        <f>E64-F64</f>
        <v>9570</v>
      </c>
    </row>
    <row r="65" spans="2:8" ht="12.75">
      <c r="B65" s="6" t="s">
        <v>40</v>
      </c>
      <c r="C65" s="9">
        <v>0</v>
      </c>
      <c r="D65" s="9">
        <v>549735</v>
      </c>
      <c r="E65" s="9">
        <f>C65+D65</f>
        <v>549735</v>
      </c>
      <c r="F65" s="9">
        <v>32678.8</v>
      </c>
      <c r="G65" s="9">
        <v>32678.8</v>
      </c>
      <c r="H65" s="13">
        <f>E65-F65</f>
        <v>517056.2</v>
      </c>
    </row>
    <row r="66" spans="2:8" ht="25.5">
      <c r="B66" s="6" t="s">
        <v>41</v>
      </c>
      <c r="C66" s="9">
        <v>0</v>
      </c>
      <c r="D66" s="9">
        <v>307575</v>
      </c>
      <c r="E66" s="9">
        <f>C66+D66</f>
        <v>307575</v>
      </c>
      <c r="F66" s="9">
        <v>36933</v>
      </c>
      <c r="G66" s="9">
        <v>36933</v>
      </c>
      <c r="H66" s="13">
        <f>E66-F66</f>
        <v>270642</v>
      </c>
    </row>
    <row r="67" spans="2:8" ht="12.75">
      <c r="B67" s="6" t="s">
        <v>42</v>
      </c>
      <c r="C67" s="9">
        <v>0</v>
      </c>
      <c r="D67" s="9">
        <v>99632.3</v>
      </c>
      <c r="E67" s="9">
        <f>C67+D67</f>
        <v>99632.3</v>
      </c>
      <c r="F67" s="9">
        <v>59032.3</v>
      </c>
      <c r="G67" s="9">
        <v>59032.3</v>
      </c>
      <c r="H67" s="13">
        <f>E67-F67</f>
        <v>40600</v>
      </c>
    </row>
    <row r="68" spans="2:8" ht="12.75">
      <c r="B68" s="6" t="s">
        <v>43</v>
      </c>
      <c r="C68" s="9">
        <v>0</v>
      </c>
      <c r="D68" s="9">
        <v>13821328.7</v>
      </c>
      <c r="E68" s="9">
        <f>C68+D68</f>
        <v>13821328.7</v>
      </c>
      <c r="F68" s="9">
        <v>5303788.62</v>
      </c>
      <c r="G68" s="9">
        <v>5207937.54</v>
      </c>
      <c r="H68" s="13">
        <f>E68-F68</f>
        <v>8517540.079999998</v>
      </c>
    </row>
    <row r="69" spans="2:8" ht="12.75">
      <c r="B69" s="6" t="s">
        <v>44</v>
      </c>
      <c r="C69" s="9">
        <v>0</v>
      </c>
      <c r="D69" s="9">
        <v>0</v>
      </c>
      <c r="E69" s="9">
        <f>C69+D69</f>
        <v>0</v>
      </c>
      <c r="F69" s="9">
        <v>0</v>
      </c>
      <c r="G69" s="9">
        <v>0</v>
      </c>
      <c r="H69" s="13">
        <f>E69-F69</f>
        <v>0</v>
      </c>
    </row>
    <row r="70" spans="2:8" ht="12.75">
      <c r="B70" s="6" t="s">
        <v>45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13">
        <f>E70-F70</f>
        <v>0</v>
      </c>
    </row>
    <row r="71" spans="2:8" s="29" customFormat="1" ht="12.75">
      <c r="B71" s="6"/>
      <c r="C71" s="9"/>
      <c r="D71" s="9"/>
      <c r="E71" s="9"/>
      <c r="F71" s="9"/>
      <c r="G71" s="9"/>
      <c r="H71" s="13"/>
    </row>
    <row r="72" spans="2:8" ht="12.75">
      <c r="B72" s="2" t="s">
        <v>11</v>
      </c>
      <c r="C72" s="10">
        <f>C9+C40</f>
        <v>166151469.20000002</v>
      </c>
      <c r="D72" s="10">
        <f>D9+D40</f>
        <v>26005241.31</v>
      </c>
      <c r="E72" s="10">
        <f>E9+E40</f>
        <v>192156710.51000002</v>
      </c>
      <c r="F72" s="10">
        <f>F9+F40</f>
        <v>113007016.35</v>
      </c>
      <c r="G72" s="10">
        <f>G9+G40</f>
        <v>112723792.27</v>
      </c>
      <c r="H72" s="10">
        <f>H9+H40</f>
        <v>79149694.16</v>
      </c>
    </row>
    <row r="73" spans="2:8" ht="13.5" thickBot="1">
      <c r="B73" s="4"/>
      <c r="C73" s="14"/>
      <c r="D73" s="14"/>
      <c r="E73" s="14"/>
      <c r="F73" s="14"/>
      <c r="G73" s="14"/>
      <c r="H73" s="14"/>
    </row>
    <row r="722" spans="2:8" ht="12.75">
      <c r="B722" s="30"/>
      <c r="C722" s="30"/>
      <c r="D722" s="30"/>
      <c r="E722" s="30"/>
      <c r="F722" s="30"/>
      <c r="G722" s="30"/>
      <c r="H7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2020-10-13T21:40:31Z</dcterms:modified>
  <cp:category/>
  <cp:version/>
  <cp:contentType/>
  <cp:contentStatus/>
</cp:coreProperties>
</file>