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<sst xmlns="http://schemas.openxmlformats.org/spreadsheetml/2006/main" count="65" uniqueCount="46">
  <si>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</si>
  <si>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</si>
  <si>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</si>
  <si>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</si>
  <si>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</si>
  <si>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</si>
  <si>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</si>
  <si>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</si>
  <si>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</si>
  <si>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</si>
  <si>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</si>
  <si>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</si>
  <si>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</si>
  <si>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</si>
  <si>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 Campechano (a)</t>
  </si>
  <si>
    <t>Del 1 de Enero al 30 de Junio de 2020 (b)</t>
  </si>
  <si>
    <t>Rectoría</t>
  </si>
  <si>
    <t>Órgano de Control Interno</t>
  </si>
  <si>
    <t>Secretaría General</t>
  </si>
  <si>
    <t>Dirección de Servicios Educativos y de Apoyo</t>
  </si>
  <si>
    <t>Dirección de Control Escolar</t>
  </si>
  <si>
    <t>Dirección de Actividades Deportivas y Recreativas</t>
  </si>
  <si>
    <t>Dirección de Superacion Académica e Intercambio Interinstitucional</t>
  </si>
  <si>
    <t>Coordinación de Cultura</t>
  </si>
  <si>
    <t>Coordinación de Supervisión de Academias</t>
  </si>
  <si>
    <t>Escuela Normal de Educación Primaria</t>
  </si>
  <si>
    <t>Escuela Normal de Educación Preescolar</t>
  </si>
  <si>
    <t>Escuela Normal de Educación Superior</t>
  </si>
  <si>
    <t>Escuela de Turismo</t>
  </si>
  <si>
    <t>Escuela de Trabajo Social</t>
  </si>
  <si>
    <t>Escuela Preparatoria Matutina</t>
  </si>
  <si>
    <t>Escuela de Ciencias de la Comunicación</t>
  </si>
  <si>
    <t>Escuela Preparatoria Vespertina-Nocturna</t>
  </si>
  <si>
    <t>Escuela Educación Artística</t>
  </si>
  <si>
    <t>Escuela de Mercadotécnia</t>
  </si>
  <si>
    <t>Escuela de Gastronomía</t>
  </si>
  <si>
    <t>Escuela de Artes Visuales</t>
  </si>
  <si>
    <t>Lenguas Extranjeras</t>
  </si>
  <si>
    <t>Dirección General de Comunicación Social</t>
  </si>
  <si>
    <t>Dirección General Jurídica</t>
  </si>
  <si>
    <t>Dirección General de Planeación y Calidad</t>
  </si>
  <si>
    <t>Direccón General de Estudios de Posgrado e Investigación</t>
  </si>
  <si>
    <t>Dirección General de Finanzas</t>
  </si>
  <si>
    <t>Dirección General de Administración</t>
  </si>
  <si>
    <t>SUTAAMIC</t>
  </si>
  <si>
    <t>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</si>
</sst>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123825</xdr:rowOff>
    </xdr:from>
    <xdr:to>
      <xdr:col>10</xdr:col>
      <xdr:colOff>695325</xdr:colOff>
      <xdr:row>73</xdr:row>
      <xdr:rowOff>85725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0" y="11582400"/>
          <a:ext cx="104584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Autorizó                                                                                                                                     Revisó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Elaboró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_____________________________                                                                               ___________________________________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_______________________________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L.A.E.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Gerardo Montero Pérez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C.P. Manuel Solís Denegri                                     L.C. Sonia Guadalupe Puga Ku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Rector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 General Interino de Finanzas                                  Directora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Interina de Contabilidad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485775</xdr:colOff>
      <xdr:row>5</xdr:row>
      <xdr:rowOff>28575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80975"/>
          <a:ext cx="485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1</xdr:row>
      <xdr:rowOff>9525</xdr:rowOff>
    </xdr:from>
    <xdr:to>
      <xdr:col>7</xdr:col>
      <xdr:colOff>895350</xdr:colOff>
      <xdr:row>5</xdr:row>
      <xdr:rowOff>28575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rcRect r="10203"/>
        <a:stretch>
          <a:fillRect/>
        </a:stretch>
      </xdr:blipFill>
      <xdr:spPr>
        <a:xfrm>
          <a:off x="7762875" y="190500"/>
          <a:ext cx="5238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1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J4" sqref="J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4.2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7.7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3.5">
      <c r="B9" s="2" t="s">
        <v>12</v>
      </c>
      <c r="C9" s="11">
        <f aca="true" t="shared" si="0" ref="C9:H9">SUM(C10:C39)</f>
        <v>166151469.20000002</v>
      </c>
      <c r="D9" s="11">
        <f t="shared" si="0"/>
        <v>0</v>
      </c>
      <c r="E9" s="11">
        <f t="shared" si="0"/>
        <v>166151469.20000002</v>
      </c>
      <c r="F9" s="11">
        <f t="shared" si="0"/>
        <v>70844842.52999999</v>
      </c>
      <c r="G9" s="11">
        <f t="shared" si="0"/>
        <v>68661385.2</v>
      </c>
      <c r="H9" s="11">
        <f t="shared" si="0"/>
        <v>95306626.66999999</v>
      </c>
    </row>
    <row r="10" spans="2:8" ht="12.75" customHeight="1">
      <c r="B10" s="7" t="s">
        <v>16</v>
      </c>
      <c r="C10" s="8">
        <v>4393294.12</v>
      </c>
      <c r="D10" s="8">
        <v>-123067.67</v>
      </c>
      <c r="E10" s="8">
        <f aca="true" t="shared" si="1" ref="E10:E39">C10+D10</f>
        <v>4270226.45</v>
      </c>
      <c r="F10" s="8">
        <v>1977399.48</v>
      </c>
      <c r="G10" s="8">
        <v>1913934.7</v>
      </c>
      <c r="H10" s="13">
        <f aca="true" t="shared" si="2" ref="H10:H39">E10-F10</f>
        <v>2292826.97</v>
      </c>
    </row>
    <row r="11" spans="2:8" ht="13.5">
      <c r="B11" s="7" t="s">
        <v>17</v>
      </c>
      <c r="C11" s="9">
        <v>1315020</v>
      </c>
      <c r="D11" s="9">
        <v>38159.63</v>
      </c>
      <c r="E11" s="9">
        <f t="shared" si="1"/>
        <v>1353179.63</v>
      </c>
      <c r="F11" s="9">
        <v>586004.18</v>
      </c>
      <c r="G11" s="9">
        <v>557847.62</v>
      </c>
      <c r="H11" s="13">
        <f t="shared" si="2"/>
        <v>767175.4499999998</v>
      </c>
    </row>
    <row r="12" spans="2:8" ht="13.5">
      <c r="B12" s="7" t="s">
        <v>18</v>
      </c>
      <c r="C12" s="9">
        <v>1900078</v>
      </c>
      <c r="D12" s="9">
        <v>158134.09</v>
      </c>
      <c r="E12" s="9">
        <f t="shared" si="1"/>
        <v>2058212.09</v>
      </c>
      <c r="F12" s="9">
        <v>876007.85</v>
      </c>
      <c r="G12" s="9">
        <v>835961.07</v>
      </c>
      <c r="H12" s="13">
        <f t="shared" si="2"/>
        <v>1182204.2400000002</v>
      </c>
    </row>
    <row r="13" spans="2:8" ht="13.5">
      <c r="B13" s="7" t="s">
        <v>19</v>
      </c>
      <c r="C13" s="9">
        <v>4446699</v>
      </c>
      <c r="D13" s="9">
        <v>523138.69</v>
      </c>
      <c r="E13" s="9">
        <f t="shared" si="1"/>
        <v>4969837.69</v>
      </c>
      <c r="F13" s="9">
        <v>2788073.79</v>
      </c>
      <c r="G13" s="9">
        <v>2671224.84</v>
      </c>
      <c r="H13" s="13">
        <f t="shared" si="2"/>
        <v>2181763.9000000004</v>
      </c>
    </row>
    <row r="14" spans="2:8" ht="13.5">
      <c r="B14" s="7" t="s">
        <v>20</v>
      </c>
      <c r="C14" s="9">
        <v>1562912</v>
      </c>
      <c r="D14" s="9">
        <v>-110416.1</v>
      </c>
      <c r="E14" s="9">
        <f t="shared" si="1"/>
        <v>1452495.9</v>
      </c>
      <c r="F14" s="9">
        <v>793051</v>
      </c>
      <c r="G14" s="9">
        <v>746582.8</v>
      </c>
      <c r="H14" s="13">
        <f t="shared" si="2"/>
        <v>659444.8999999999</v>
      </c>
    </row>
    <row r="15" spans="2:8" ht="13.5">
      <c r="B15" s="7" t="s">
        <v>21</v>
      </c>
      <c r="C15" s="9">
        <v>1597738.5</v>
      </c>
      <c r="D15" s="9">
        <v>69435.57</v>
      </c>
      <c r="E15" s="9">
        <f t="shared" si="1"/>
        <v>1667174.07</v>
      </c>
      <c r="F15" s="9">
        <v>784901.31</v>
      </c>
      <c r="G15" s="9">
        <v>745572.28</v>
      </c>
      <c r="H15" s="13">
        <f t="shared" si="2"/>
        <v>882272.76</v>
      </c>
    </row>
    <row r="16" spans="2:8" ht="27">
      <c r="B16" s="7" t="s">
        <v>22</v>
      </c>
      <c r="C16" s="9">
        <v>1192972</v>
      </c>
      <c r="D16" s="9">
        <v>-57328.83</v>
      </c>
      <c r="E16" s="9">
        <f t="shared" si="1"/>
        <v>1135643.17</v>
      </c>
      <c r="F16" s="9">
        <v>234960.08</v>
      </c>
      <c r="G16" s="9">
        <v>228234.5</v>
      </c>
      <c r="H16" s="13">
        <f t="shared" si="2"/>
        <v>900683.09</v>
      </c>
    </row>
    <row r="17" spans="2:8" ht="13.5">
      <c r="B17" s="7" t="s">
        <v>23</v>
      </c>
      <c r="C17" s="9">
        <v>1128958</v>
      </c>
      <c r="D17" s="9">
        <v>-121979.83</v>
      </c>
      <c r="E17" s="9">
        <f t="shared" si="1"/>
        <v>1006978.17</v>
      </c>
      <c r="F17" s="9">
        <v>589575.25</v>
      </c>
      <c r="G17" s="9">
        <v>560830.39</v>
      </c>
      <c r="H17" s="13">
        <f t="shared" si="2"/>
        <v>417402.92000000004</v>
      </c>
    </row>
    <row r="18" spans="2:8" ht="13.5">
      <c r="B18" s="6" t="s">
        <v>24</v>
      </c>
      <c r="C18" s="9">
        <v>257811</v>
      </c>
      <c r="D18" s="9">
        <v>84059.3</v>
      </c>
      <c r="E18" s="9">
        <f t="shared" si="1"/>
        <v>341870.3</v>
      </c>
      <c r="F18" s="9">
        <v>191308.73</v>
      </c>
      <c r="G18" s="9">
        <v>181792.95</v>
      </c>
      <c r="H18" s="9">
        <f t="shared" si="2"/>
        <v>150561.56999999998</v>
      </c>
    </row>
    <row r="19" spans="2:8" ht="13.5">
      <c r="B19" s="6" t="s">
        <v>25</v>
      </c>
      <c r="C19" s="9">
        <v>2699146</v>
      </c>
      <c r="D19" s="9">
        <v>92859.54</v>
      </c>
      <c r="E19" s="9">
        <f t="shared" si="1"/>
        <v>2792005.54</v>
      </c>
      <c r="F19" s="9">
        <v>1158296.64</v>
      </c>
      <c r="G19" s="9">
        <v>1099523.73</v>
      </c>
      <c r="H19" s="9">
        <f t="shared" si="2"/>
        <v>1633708.9000000001</v>
      </c>
    </row>
    <row r="20" spans="2:8" ht="13.5">
      <c r="B20" s="6" t="s">
        <v>26</v>
      </c>
      <c r="C20" s="9">
        <v>2722614.59</v>
      </c>
      <c r="D20" s="9">
        <v>77691.45</v>
      </c>
      <c r="E20" s="9">
        <f t="shared" si="1"/>
        <v>2800306.04</v>
      </c>
      <c r="F20" s="9">
        <v>1063788.13</v>
      </c>
      <c r="G20" s="9">
        <v>1006647.43</v>
      </c>
      <c r="H20" s="9">
        <f t="shared" si="2"/>
        <v>1736517.9100000001</v>
      </c>
    </row>
    <row r="21" spans="2:8" ht="13.5">
      <c r="B21" s="6" t="s">
        <v>27</v>
      </c>
      <c r="C21" s="9">
        <v>2789896.92</v>
      </c>
      <c r="D21" s="9">
        <v>59521.05</v>
      </c>
      <c r="E21" s="9">
        <f t="shared" si="1"/>
        <v>2849417.9699999997</v>
      </c>
      <c r="F21" s="9">
        <v>1057616.96</v>
      </c>
      <c r="G21" s="9">
        <v>1009057.27</v>
      </c>
      <c r="H21" s="9">
        <f t="shared" si="2"/>
        <v>1791801.0099999998</v>
      </c>
    </row>
    <row r="22" spans="2:8" ht="13.5">
      <c r="B22" s="6" t="s">
        <v>28</v>
      </c>
      <c r="C22" s="9">
        <v>3480009.24</v>
      </c>
      <c r="D22" s="9">
        <v>96668.92</v>
      </c>
      <c r="E22" s="9">
        <f t="shared" si="1"/>
        <v>3576678.16</v>
      </c>
      <c r="F22" s="9">
        <v>1430812.91</v>
      </c>
      <c r="G22" s="9">
        <v>1366725.12</v>
      </c>
      <c r="H22" s="9">
        <f t="shared" si="2"/>
        <v>2145865.25</v>
      </c>
    </row>
    <row r="23" spans="2:8" ht="13.5">
      <c r="B23" s="6" t="s">
        <v>29</v>
      </c>
      <c r="C23" s="9">
        <v>7453402.69</v>
      </c>
      <c r="D23" s="9">
        <v>6389.57</v>
      </c>
      <c r="E23" s="9">
        <f t="shared" si="1"/>
        <v>7459792.260000001</v>
      </c>
      <c r="F23" s="9">
        <v>3176570.27</v>
      </c>
      <c r="G23" s="9">
        <v>3031618.62</v>
      </c>
      <c r="H23" s="9">
        <f t="shared" si="2"/>
        <v>4283221.99</v>
      </c>
    </row>
    <row r="24" spans="2:8" ht="13.5">
      <c r="B24" s="6" t="s">
        <v>30</v>
      </c>
      <c r="C24" s="9">
        <v>6866664.61</v>
      </c>
      <c r="D24" s="9">
        <v>-318849.1</v>
      </c>
      <c r="E24" s="9">
        <f t="shared" si="1"/>
        <v>6547815.510000001</v>
      </c>
      <c r="F24" s="9">
        <v>2989535.57</v>
      </c>
      <c r="G24" s="9">
        <v>2847039.1</v>
      </c>
      <c r="H24" s="9">
        <f t="shared" si="2"/>
        <v>3558279.940000001</v>
      </c>
    </row>
    <row r="25" spans="2:8" ht="13.5">
      <c r="B25" s="6" t="s">
        <v>31</v>
      </c>
      <c r="C25" s="9">
        <v>3084730</v>
      </c>
      <c r="D25" s="9">
        <v>121316.31</v>
      </c>
      <c r="E25" s="9">
        <f t="shared" si="1"/>
        <v>3206046.31</v>
      </c>
      <c r="F25" s="9">
        <v>1159795.7</v>
      </c>
      <c r="G25" s="9">
        <v>1098298.03</v>
      </c>
      <c r="H25" s="9">
        <f t="shared" si="2"/>
        <v>2046250.61</v>
      </c>
    </row>
    <row r="26" spans="2:8" ht="13.5">
      <c r="B26" s="6" t="s">
        <v>32</v>
      </c>
      <c r="C26" s="9">
        <v>6618521.86</v>
      </c>
      <c r="D26" s="9">
        <v>-279364.04</v>
      </c>
      <c r="E26" s="9">
        <f t="shared" si="1"/>
        <v>6339157.82</v>
      </c>
      <c r="F26" s="9">
        <v>2694225.88</v>
      </c>
      <c r="G26" s="9">
        <v>2588645.51</v>
      </c>
      <c r="H26" s="9">
        <f t="shared" si="2"/>
        <v>3644931.9400000004</v>
      </c>
    </row>
    <row r="27" spans="2:8" ht="13.5">
      <c r="B27" s="6" t="s">
        <v>33</v>
      </c>
      <c r="C27" s="9">
        <v>6772202.31</v>
      </c>
      <c r="D27" s="9">
        <v>175163.82</v>
      </c>
      <c r="E27" s="9">
        <f t="shared" si="1"/>
        <v>6947366.13</v>
      </c>
      <c r="F27" s="9">
        <v>3074720.7</v>
      </c>
      <c r="G27" s="9">
        <v>2920150.65</v>
      </c>
      <c r="H27" s="9">
        <f t="shared" si="2"/>
        <v>3872645.4299999997</v>
      </c>
    </row>
    <row r="28" spans="2:8" ht="13.5">
      <c r="B28" s="6" t="s">
        <v>34</v>
      </c>
      <c r="C28" s="9">
        <v>3747442.44</v>
      </c>
      <c r="D28" s="9">
        <v>44071.87</v>
      </c>
      <c r="E28" s="9">
        <f t="shared" si="1"/>
        <v>3791514.31</v>
      </c>
      <c r="F28" s="9">
        <v>1462776.99</v>
      </c>
      <c r="G28" s="9">
        <v>1387245.62</v>
      </c>
      <c r="H28" s="9">
        <f t="shared" si="2"/>
        <v>2328737.3200000003</v>
      </c>
    </row>
    <row r="29" spans="2:8" ht="13.5">
      <c r="B29" s="6" t="s">
        <v>35</v>
      </c>
      <c r="C29" s="9">
        <v>3573511.87</v>
      </c>
      <c r="D29" s="9">
        <v>126170.81</v>
      </c>
      <c r="E29" s="9">
        <f t="shared" si="1"/>
        <v>3699682.68</v>
      </c>
      <c r="F29" s="9">
        <v>1626860.88</v>
      </c>
      <c r="G29" s="9">
        <v>1531655.27</v>
      </c>
      <c r="H29" s="9">
        <f t="shared" si="2"/>
        <v>2072821.8000000003</v>
      </c>
    </row>
    <row r="30" spans="2:8" ht="13.5">
      <c r="B30" s="6" t="s">
        <v>36</v>
      </c>
      <c r="C30" s="9">
        <v>1586298</v>
      </c>
      <c r="D30" s="9">
        <v>165110.4</v>
      </c>
      <c r="E30" s="9">
        <f t="shared" si="1"/>
        <v>1751408.4</v>
      </c>
      <c r="F30" s="9">
        <v>832819.49</v>
      </c>
      <c r="G30" s="9">
        <v>791740.62</v>
      </c>
      <c r="H30" s="9">
        <f t="shared" si="2"/>
        <v>918588.9099999999</v>
      </c>
    </row>
    <row r="31" spans="2:8" ht="13.5">
      <c r="B31" s="6" t="s">
        <v>37</v>
      </c>
      <c r="C31" s="9">
        <v>2694120.29</v>
      </c>
      <c r="D31" s="9">
        <v>78526.74</v>
      </c>
      <c r="E31" s="9">
        <f t="shared" si="1"/>
        <v>2772647.0300000003</v>
      </c>
      <c r="F31" s="9">
        <v>1231633.4</v>
      </c>
      <c r="G31" s="9">
        <v>1168994.59</v>
      </c>
      <c r="H31" s="9">
        <f t="shared" si="2"/>
        <v>1541013.6300000004</v>
      </c>
    </row>
    <row r="32" spans="2:8" ht="13.5">
      <c r="B32" s="6" t="s">
        <v>38</v>
      </c>
      <c r="C32" s="9">
        <v>2507211.56</v>
      </c>
      <c r="D32" s="9">
        <v>-73892.49</v>
      </c>
      <c r="E32" s="9">
        <f t="shared" si="1"/>
        <v>2433319.07</v>
      </c>
      <c r="F32" s="9">
        <v>1343985.13</v>
      </c>
      <c r="G32" s="9">
        <v>1291535.13</v>
      </c>
      <c r="H32" s="9">
        <f t="shared" si="2"/>
        <v>1089333.94</v>
      </c>
    </row>
    <row r="33" spans="2:8" ht="13.5">
      <c r="B33" s="6" t="s">
        <v>39</v>
      </c>
      <c r="C33" s="9">
        <v>1479276</v>
      </c>
      <c r="D33" s="9">
        <v>59156.39</v>
      </c>
      <c r="E33" s="9">
        <f t="shared" si="1"/>
        <v>1538432.39</v>
      </c>
      <c r="F33" s="9">
        <v>633443.42</v>
      </c>
      <c r="G33" s="9">
        <v>607886.3</v>
      </c>
      <c r="H33" s="9">
        <f t="shared" si="2"/>
        <v>904988.9699999999</v>
      </c>
    </row>
    <row r="34" spans="2:8" ht="13.5">
      <c r="B34" s="6" t="s">
        <v>40</v>
      </c>
      <c r="C34" s="9">
        <v>4580318</v>
      </c>
      <c r="D34" s="9">
        <v>-240434.77</v>
      </c>
      <c r="E34" s="9">
        <f t="shared" si="1"/>
        <v>4339883.23</v>
      </c>
      <c r="F34" s="9">
        <v>1466972.43</v>
      </c>
      <c r="G34" s="9">
        <v>1402378.49</v>
      </c>
      <c r="H34" s="9">
        <f t="shared" si="2"/>
        <v>2872910.8000000007</v>
      </c>
    </row>
    <row r="35" spans="2:8" ht="27">
      <c r="B35" s="6" t="s">
        <v>41</v>
      </c>
      <c r="C35" s="9">
        <v>3104064.5</v>
      </c>
      <c r="D35" s="9">
        <v>-75424.55</v>
      </c>
      <c r="E35" s="9">
        <f t="shared" si="1"/>
        <v>3028639.95</v>
      </c>
      <c r="F35" s="9">
        <v>1516453.22</v>
      </c>
      <c r="G35" s="9">
        <v>1449250.61</v>
      </c>
      <c r="H35" s="9">
        <f t="shared" si="2"/>
        <v>1512186.7300000002</v>
      </c>
    </row>
    <row r="36" spans="2:8" ht="13.5">
      <c r="B36" s="6" t="s">
        <v>42</v>
      </c>
      <c r="C36" s="9">
        <v>4362039</v>
      </c>
      <c r="D36" s="9">
        <v>529469.87</v>
      </c>
      <c r="E36" s="9">
        <f t="shared" si="1"/>
        <v>4891508.87</v>
      </c>
      <c r="F36" s="9">
        <v>2123858.35</v>
      </c>
      <c r="G36" s="9">
        <v>2044894.59</v>
      </c>
      <c r="H36" s="9">
        <f t="shared" si="2"/>
        <v>2767650.52</v>
      </c>
    </row>
    <row r="37" spans="2:8" ht="13.5">
      <c r="B37" s="6" t="s">
        <v>43</v>
      </c>
      <c r="C37" s="9">
        <v>19421355.7</v>
      </c>
      <c r="D37" s="9">
        <v>545066.23</v>
      </c>
      <c r="E37" s="9">
        <f t="shared" si="1"/>
        <v>19966421.93</v>
      </c>
      <c r="F37" s="9">
        <v>8535302.05</v>
      </c>
      <c r="G37" s="9">
        <v>8132024.63</v>
      </c>
      <c r="H37" s="9">
        <f t="shared" si="2"/>
        <v>11431119.879999999</v>
      </c>
    </row>
    <row r="38" spans="2:8" ht="13.5">
      <c r="B38" s="6" t="s">
        <v>44</v>
      </c>
      <c r="C38" s="9">
        <v>545000</v>
      </c>
      <c r="D38" s="9">
        <v>-45000</v>
      </c>
      <c r="E38" s="9">
        <f t="shared" si="1"/>
        <v>500000</v>
      </c>
      <c r="F38" s="9">
        <v>0</v>
      </c>
      <c r="G38" s="9">
        <v>0</v>
      </c>
      <c r="H38" s="9">
        <f t="shared" si="2"/>
        <v>500000</v>
      </c>
    </row>
    <row r="39" spans="2:8" ht="13.5">
      <c r="B39" s="6" t="s">
        <v>45</v>
      </c>
      <c r="C39" s="9">
        <v>58268161</v>
      </c>
      <c r="D39" s="9">
        <v>-1604352.87</v>
      </c>
      <c r="E39" s="9">
        <f t="shared" si="1"/>
        <v>56663808.13</v>
      </c>
      <c r="F39" s="9">
        <v>23444092.74</v>
      </c>
      <c r="G39" s="9">
        <v>23444092.74</v>
      </c>
      <c r="H39" s="9">
        <f t="shared" si="2"/>
        <v>33219715.390000004</v>
      </c>
    </row>
    <row r="40" spans="2:8" s="15" customFormat="1" ht="13.5">
      <c r="B40" s="3" t="s">
        <v>13</v>
      </c>
      <c r="C40" s="12">
        <f aca="true" t="shared" si="3" ref="C40:H40">SUM(C41:C59)</f>
        <v>0</v>
      </c>
      <c r="D40" s="12">
        <f t="shared" si="3"/>
        <v>19233879.45</v>
      </c>
      <c r="E40" s="12">
        <f t="shared" si="3"/>
        <v>19233879.45</v>
      </c>
      <c r="F40" s="12">
        <f t="shared" si="3"/>
        <v>3983550.17</v>
      </c>
      <c r="G40" s="12">
        <f t="shared" si="3"/>
        <v>3631686.17</v>
      </c>
      <c r="H40" s="12">
        <f t="shared" si="3"/>
        <v>15250329.280000001</v>
      </c>
    </row>
    <row r="41" spans="2:8" ht="13.5">
      <c r="B41" s="7" t="s">
        <v>16</v>
      </c>
      <c r="C41" s="8">
        <v>0</v>
      </c>
      <c r="D41" s="8">
        <v>953740</v>
      </c>
      <c r="E41" s="8">
        <f aca="true" t="shared" si="4" ref="E41:E59">C41+D41</f>
        <v>953740</v>
      </c>
      <c r="F41" s="8">
        <v>124136.6</v>
      </c>
      <c r="G41" s="8">
        <v>124136.6</v>
      </c>
      <c r="H41" s="13">
        <f aca="true" t="shared" si="5" ref="H41:H59">E41-F41</f>
        <v>829603.4</v>
      </c>
    </row>
    <row r="42" spans="2:8" ht="13.5">
      <c r="B42" s="7" t="s">
        <v>17</v>
      </c>
      <c r="C42" s="8">
        <v>0</v>
      </c>
      <c r="D42" s="8">
        <v>13920</v>
      </c>
      <c r="E42" s="8">
        <f t="shared" si="4"/>
        <v>13920</v>
      </c>
      <c r="F42" s="8">
        <v>4640</v>
      </c>
      <c r="G42" s="8">
        <v>4640</v>
      </c>
      <c r="H42" s="13">
        <f t="shared" si="5"/>
        <v>9280</v>
      </c>
    </row>
    <row r="43" spans="2:8" ht="13.5">
      <c r="B43" s="7" t="s">
        <v>18</v>
      </c>
      <c r="C43" s="8">
        <v>0</v>
      </c>
      <c r="D43" s="8">
        <v>676030</v>
      </c>
      <c r="E43" s="8">
        <f t="shared" si="4"/>
        <v>676030</v>
      </c>
      <c r="F43" s="8">
        <v>42363</v>
      </c>
      <c r="G43" s="8">
        <v>42363</v>
      </c>
      <c r="H43" s="13">
        <f t="shared" si="5"/>
        <v>633667</v>
      </c>
    </row>
    <row r="44" spans="2:8" ht="13.5">
      <c r="B44" s="7" t="s">
        <v>19</v>
      </c>
      <c r="C44" s="8">
        <v>0</v>
      </c>
      <c r="D44" s="8">
        <v>180000</v>
      </c>
      <c r="E44" s="8">
        <f t="shared" si="4"/>
        <v>180000</v>
      </c>
      <c r="F44" s="8">
        <v>40585.75</v>
      </c>
      <c r="G44" s="8">
        <v>40585.75</v>
      </c>
      <c r="H44" s="13">
        <f t="shared" si="5"/>
        <v>139414.25</v>
      </c>
    </row>
    <row r="45" spans="2:8" ht="13.5">
      <c r="B45" s="7" t="s">
        <v>20</v>
      </c>
      <c r="C45" s="9">
        <v>0</v>
      </c>
      <c r="D45" s="9">
        <v>502280</v>
      </c>
      <c r="E45" s="9">
        <f t="shared" si="4"/>
        <v>502280</v>
      </c>
      <c r="F45" s="9">
        <v>502280</v>
      </c>
      <c r="G45" s="9">
        <v>177480</v>
      </c>
      <c r="H45" s="13">
        <f t="shared" si="5"/>
        <v>0</v>
      </c>
    </row>
    <row r="46" spans="2:8" ht="27">
      <c r="B46" s="7" t="s">
        <v>22</v>
      </c>
      <c r="C46" s="9">
        <v>0</v>
      </c>
      <c r="D46" s="9">
        <v>400000</v>
      </c>
      <c r="E46" s="9">
        <f t="shared" si="4"/>
        <v>400000</v>
      </c>
      <c r="F46" s="9">
        <v>0</v>
      </c>
      <c r="G46" s="9">
        <v>0</v>
      </c>
      <c r="H46" s="13">
        <f t="shared" si="5"/>
        <v>400000</v>
      </c>
    </row>
    <row r="47" spans="2:8" ht="13.5">
      <c r="B47" s="7" t="s">
        <v>25</v>
      </c>
      <c r="C47" s="9">
        <v>0</v>
      </c>
      <c r="D47" s="9">
        <v>361574.46</v>
      </c>
      <c r="E47" s="9">
        <f t="shared" si="4"/>
        <v>361574.46</v>
      </c>
      <c r="F47" s="9">
        <v>13479.33</v>
      </c>
      <c r="G47" s="9">
        <v>13479.33</v>
      </c>
      <c r="H47" s="13">
        <f t="shared" si="5"/>
        <v>348095.13</v>
      </c>
    </row>
    <row r="48" spans="2:8" ht="13.5">
      <c r="B48" s="7" t="s">
        <v>26</v>
      </c>
      <c r="C48" s="9">
        <v>0</v>
      </c>
      <c r="D48" s="9">
        <v>314628.94</v>
      </c>
      <c r="E48" s="9">
        <f t="shared" si="4"/>
        <v>314628.94</v>
      </c>
      <c r="F48" s="9">
        <v>46130.85</v>
      </c>
      <c r="G48" s="9">
        <v>46130.85</v>
      </c>
      <c r="H48" s="13">
        <f t="shared" si="5"/>
        <v>268498.09</v>
      </c>
    </row>
    <row r="49" spans="2:8" ht="13.5">
      <c r="B49" s="6" t="s">
        <v>27</v>
      </c>
      <c r="C49" s="9">
        <v>0</v>
      </c>
      <c r="D49" s="9">
        <v>622669.05</v>
      </c>
      <c r="E49" s="9">
        <f t="shared" si="4"/>
        <v>622669.05</v>
      </c>
      <c r="F49" s="9">
        <v>192260.79</v>
      </c>
      <c r="G49" s="9">
        <v>192260.79</v>
      </c>
      <c r="H49" s="13">
        <f t="shared" si="5"/>
        <v>430408.26</v>
      </c>
    </row>
    <row r="50" spans="2:8" ht="13.5">
      <c r="B50" s="6" t="s">
        <v>28</v>
      </c>
      <c r="C50" s="9">
        <v>0</v>
      </c>
      <c r="D50" s="9">
        <v>110000</v>
      </c>
      <c r="E50" s="9">
        <f t="shared" si="4"/>
        <v>110000</v>
      </c>
      <c r="F50" s="9">
        <v>0</v>
      </c>
      <c r="G50" s="9">
        <v>0</v>
      </c>
      <c r="H50" s="13">
        <f t="shared" si="5"/>
        <v>110000</v>
      </c>
    </row>
    <row r="51" spans="2:8" ht="13.5">
      <c r="B51" s="6" t="s">
        <v>33</v>
      </c>
      <c r="C51" s="9">
        <v>0</v>
      </c>
      <c r="D51" s="9">
        <v>8136</v>
      </c>
      <c r="E51" s="9">
        <f t="shared" si="4"/>
        <v>8136</v>
      </c>
      <c r="F51" s="9">
        <v>3215.52</v>
      </c>
      <c r="G51" s="9">
        <v>3215.52</v>
      </c>
      <c r="H51" s="13">
        <f t="shared" si="5"/>
        <v>4920.48</v>
      </c>
    </row>
    <row r="52" spans="2:8" ht="13.5">
      <c r="B52" s="6" t="s">
        <v>34</v>
      </c>
      <c r="C52" s="9">
        <v>0</v>
      </c>
      <c r="D52" s="9">
        <v>10910</v>
      </c>
      <c r="E52" s="9">
        <f t="shared" si="4"/>
        <v>10910</v>
      </c>
      <c r="F52" s="9">
        <v>4186.98</v>
      </c>
      <c r="G52" s="9">
        <v>4186.98</v>
      </c>
      <c r="H52" s="13">
        <f t="shared" si="5"/>
        <v>6723.02</v>
      </c>
    </row>
    <row r="53" spans="2:8" ht="13.5">
      <c r="B53" s="6" t="s">
        <v>35</v>
      </c>
      <c r="C53" s="9">
        <v>0</v>
      </c>
      <c r="D53" s="9">
        <v>230000</v>
      </c>
      <c r="E53" s="9">
        <f t="shared" si="4"/>
        <v>230000</v>
      </c>
      <c r="F53" s="9">
        <v>34916</v>
      </c>
      <c r="G53" s="9">
        <v>34916</v>
      </c>
      <c r="H53" s="13">
        <f t="shared" si="5"/>
        <v>195084</v>
      </c>
    </row>
    <row r="54" spans="2:8" ht="13.5">
      <c r="B54" s="6" t="s">
        <v>38</v>
      </c>
      <c r="C54" s="9">
        <v>0</v>
      </c>
      <c r="D54" s="9">
        <v>13920</v>
      </c>
      <c r="E54" s="9">
        <f t="shared" si="4"/>
        <v>13920</v>
      </c>
      <c r="F54" s="9">
        <v>9280</v>
      </c>
      <c r="G54" s="9">
        <v>9280</v>
      </c>
      <c r="H54" s="13">
        <f t="shared" si="5"/>
        <v>4640</v>
      </c>
    </row>
    <row r="55" spans="2:8" ht="13.5">
      <c r="B55" s="6" t="s">
        <v>39</v>
      </c>
      <c r="C55" s="9">
        <v>0</v>
      </c>
      <c r="D55" s="9">
        <v>20880</v>
      </c>
      <c r="E55" s="9">
        <f t="shared" si="4"/>
        <v>20880</v>
      </c>
      <c r="F55" s="9">
        <v>6960</v>
      </c>
      <c r="G55" s="9">
        <v>6960</v>
      </c>
      <c r="H55" s="13">
        <f t="shared" si="5"/>
        <v>13920</v>
      </c>
    </row>
    <row r="56" spans="2:8" ht="13.5">
      <c r="B56" s="6" t="s">
        <v>40</v>
      </c>
      <c r="C56" s="9">
        <v>0</v>
      </c>
      <c r="D56" s="9">
        <v>549735</v>
      </c>
      <c r="E56" s="9">
        <f t="shared" si="4"/>
        <v>549735</v>
      </c>
      <c r="F56" s="9">
        <v>29778.8</v>
      </c>
      <c r="G56" s="9">
        <v>29778.8</v>
      </c>
      <c r="H56" s="13">
        <f t="shared" si="5"/>
        <v>519956.2</v>
      </c>
    </row>
    <row r="57" spans="2:8" ht="27">
      <c r="B57" s="6" t="s">
        <v>41</v>
      </c>
      <c r="C57" s="9">
        <v>0</v>
      </c>
      <c r="D57" s="9">
        <v>307575</v>
      </c>
      <c r="E57" s="9">
        <f t="shared" si="4"/>
        <v>307575</v>
      </c>
      <c r="F57" s="9">
        <v>27363</v>
      </c>
      <c r="G57" s="9">
        <v>27363</v>
      </c>
      <c r="H57" s="13">
        <f t="shared" si="5"/>
        <v>280212</v>
      </c>
    </row>
    <row r="58" spans="2:8" ht="13.5">
      <c r="B58" s="6" t="s">
        <v>42</v>
      </c>
      <c r="C58" s="9">
        <v>0</v>
      </c>
      <c r="D58" s="9">
        <v>98444</v>
      </c>
      <c r="E58" s="9">
        <f t="shared" si="4"/>
        <v>98444</v>
      </c>
      <c r="F58" s="9">
        <v>31428.2</v>
      </c>
      <c r="G58" s="9">
        <v>31428.2</v>
      </c>
      <c r="H58" s="13">
        <f t="shared" si="5"/>
        <v>67015.8</v>
      </c>
    </row>
    <row r="59" spans="2:8" ht="13.5">
      <c r="B59" s="6" t="s">
        <v>43</v>
      </c>
      <c r="C59" s="9">
        <v>0</v>
      </c>
      <c r="D59" s="9">
        <v>13859437</v>
      </c>
      <c r="E59" s="9">
        <f t="shared" si="4"/>
        <v>13859437</v>
      </c>
      <c r="F59" s="9">
        <v>2870545.35</v>
      </c>
      <c r="G59" s="9">
        <v>2843481.35</v>
      </c>
      <c r="H59" s="13">
        <f t="shared" si="5"/>
        <v>10988891.65</v>
      </c>
    </row>
    <row r="60" spans="2:8" s="15" customFormat="1" ht="13.5">
      <c r="B60" s="6"/>
      <c r="C60" s="9"/>
      <c r="D60" s="9"/>
      <c r="E60" s="9"/>
      <c r="F60" s="9"/>
      <c r="G60" s="9"/>
      <c r="H60" s="13"/>
    </row>
    <row r="61" spans="2:8" ht="13.5">
      <c r="B61" s="2" t="s">
        <v>11</v>
      </c>
      <c r="C61" s="10">
        <f aca="true" t="shared" si="6" ref="C61:H61">C9+C40</f>
        <v>166151469.20000002</v>
      </c>
      <c r="D61" s="10">
        <f t="shared" si="6"/>
        <v>19233879.45</v>
      </c>
      <c r="E61" s="10">
        <f t="shared" si="6"/>
        <v>185385348.65</v>
      </c>
      <c r="F61" s="10">
        <f t="shared" si="6"/>
        <v>74828392.69999999</v>
      </c>
      <c r="G61" s="10">
        <f t="shared" si="6"/>
        <v>72293071.37</v>
      </c>
      <c r="H61" s="10">
        <f t="shared" si="6"/>
        <v>110556955.94999999</v>
      </c>
    </row>
    <row r="62" spans="2:8" ht="14.25" thickBot="1">
      <c r="B62" s="4"/>
      <c r="C62" s="14"/>
      <c r="D62" s="14"/>
      <c r="E62" s="14"/>
      <c r="F62" s="14"/>
      <c r="G62" s="14"/>
      <c r="H62" s="14"/>
    </row>
    <row r="612" spans="2:8" ht="409.5">
      <c r="B612" s="16"/>
      <c r="C612" s="16"/>
      <c r="D612" s="16"/>
      <c r="E612" s="16"/>
      <c r="F612" s="16"/>
      <c r="G612" s="16"/>
      <c r="H61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TesoreriaDell</cp:lastModifiedBy>
  <cp:lastPrinted>2016-12-22T17:30:19Z</cp:lastPrinted>
  <dcterms:created xsi:type="dcterms:W3CDTF">2016-10-11T20:43:07Z</dcterms:created>
  <dcterms:modified xsi:type="dcterms:W3CDTF">2020-07-08T06:56:53Z</dcterms:modified>
  <cp:category/>
  <cp:version/>
  <cp:contentType/>
  <cp:contentStatus/>
</cp:coreProperties>
</file>