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<sst xmlns="http://schemas.openxmlformats.org/spreadsheetml/2006/main" count="72" uniqueCount="49">
  <si>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</si>
  <si>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</si>
  <si>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</si>
  <si>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</si>
  <si>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</si>
  <si>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</si>
  <si>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</si>
  <si>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</si>
  <si>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</si>
  <si>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</si>
  <si>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</si>
  <si>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</si>
  <si>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</si>
  <si>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</si>
  <si>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</si>
  <si>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31 de Diciembre de 2019 (b)</t>
  </si>
  <si>
    <t>Rectoría</t>
  </si>
  <si>
    <t>Órgano de Control Interno</t>
  </si>
  <si>
    <t>Dirección de Actividades Deportivas y Recreativas</t>
  </si>
  <si>
    <t>Dirección de Servicios Educativos y de Apoyo</t>
  </si>
  <si>
    <t>Secretaría General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</si>
  <si>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</si>
  <si>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</si>
  <si>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</si>
  <si>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</si>
  <si>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</si>
  <si>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</si>
  <si>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</si>
  <si>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Vespertina-Nocturna</t>
  </si>
  <si>
    <t>Escuela de Educación Artística</t>
  </si>
  <si>
    <t>Escuela de Mercadotécnia</t>
  </si>
  <si>
    <t>Escuela de Gastronomía</t>
  </si>
  <si>
    <t>Escuela de Artes Visuales</t>
  </si>
  <si>
    <t>Lenguas Extranjeras</t>
  </si>
  <si>
    <t>Servicios Jurídicos</t>
  </si>
  <si>
    <t>Dirección General de Planeación y Calidad</t>
  </si>
  <si>
    <t>Dirección de Investigación</t>
  </si>
  <si>
    <t>Dirección de Investigaciones Históricas y Sociales</t>
  </si>
  <si>
    <t>Dirección de Superación Académica e Intercambio Interinstitucional</t>
  </si>
  <si>
    <t>Dirección General de Finanzas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</si>
  <si>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</si>
  <si>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</si>
  <si>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</si>
  <si>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</si>
  <si>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</si>
  <si>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Cómputo</t>
  </si>
  <si>
    <t>SUTAAMIC</t>
  </si>
  <si>
    <t>Jubilados y Pensionados</t>
  </si>
  <si>
    <t>Dirección General de Estudios, Investigación y Posgrado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</si>
</sst>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SUM(C10:C42)</f>
        <v>178924119</v>
      </c>
      <c r="D9" s="11">
        <f>SUM(D10:D42)</f>
        <v>699978.72</v>
      </c>
      <c r="E9" s="11">
        <f>SUM(E10:E42)</f>
        <v>179624097.72000003</v>
      </c>
      <c r="F9" s="11">
        <f>SUM(F10:F42)</f>
        <v>163143725.88</v>
      </c>
      <c r="G9" s="11">
        <f>SUM(G10:G42)</f>
        <v>160704123.17000002</v>
      </c>
      <c r="H9" s="11">
        <f>SUM(H10:H42)</f>
        <v>16480371.840000004</v>
      </c>
    </row>
    <row r="10" spans="2:8" ht="12.75" customHeight="1">
      <c r="B10" s="7" t="s">
        <v>16</v>
      </c>
      <c r="C10" s="8">
        <v>5595248</v>
      </c>
      <c r="D10" s="8">
        <v>4550198.68</v>
      </c>
      <c r="E10" s="8">
        <f>C10+D10</f>
        <v>10145446.68</v>
      </c>
      <c r="F10" s="8">
        <v>9018611.43</v>
      </c>
      <c r="G10" s="8">
        <v>8846862.27</v>
      </c>
      <c r="H10" s="13">
        <f>E10-F10</f>
        <v>1126835.25</v>
      </c>
    </row>
    <row r="11" spans="2:8" ht="12.75">
      <c r="B11" s="7" t="s">
        <v>17</v>
      </c>
      <c r="C11" s="9">
        <v>1410857</v>
      </c>
      <c r="D11" s="9">
        <v>139087.36</v>
      </c>
      <c r="E11" s="9">
        <f>C11+D11</f>
        <v>1549944.3599999999</v>
      </c>
      <c r="F11" s="9">
        <v>1329557.73</v>
      </c>
      <c r="G11" s="9">
        <v>1297383.28</v>
      </c>
      <c r="H11" s="13">
        <f>E11-F11</f>
        <v>220386.6299999999</v>
      </c>
    </row>
    <row r="12" spans="2:8" ht="12.75">
      <c r="B12" s="7" t="s">
        <v>18</v>
      </c>
      <c r="C12" s="9">
        <v>1917743</v>
      </c>
      <c r="D12" s="9">
        <v>83491.31</v>
      </c>
      <c r="E12" s="9">
        <f>C12+D12</f>
        <v>2001234.31</v>
      </c>
      <c r="F12" s="9">
        <v>1697509.89</v>
      </c>
      <c r="G12" s="9">
        <v>1655148.16</v>
      </c>
      <c r="H12" s="13">
        <f>E12-F12</f>
        <v>303724.42000000016</v>
      </c>
    </row>
    <row r="13" spans="2:8" ht="12.75">
      <c r="B13" s="7" t="s">
        <v>19</v>
      </c>
      <c r="C13" s="9">
        <v>6175076</v>
      </c>
      <c r="D13" s="9">
        <v>479269.38</v>
      </c>
      <c r="E13" s="9">
        <f>C13+D13</f>
        <v>6654345.38</v>
      </c>
      <c r="F13" s="9">
        <v>6295887.91</v>
      </c>
      <c r="G13" s="9">
        <v>6165736.96</v>
      </c>
      <c r="H13" s="13">
        <f>E13-F13</f>
        <v>358457.46999999974</v>
      </c>
    </row>
    <row r="14" spans="2:8" ht="12.75">
      <c r="B14" s="7" t="s">
        <v>20</v>
      </c>
      <c r="C14" s="9">
        <v>1159248</v>
      </c>
      <c r="D14" s="9">
        <v>3073664.79</v>
      </c>
      <c r="E14" s="9">
        <f>C14+D14</f>
        <v>4232912.79</v>
      </c>
      <c r="F14" s="9">
        <v>3749321.38</v>
      </c>
      <c r="G14" s="9">
        <v>3651873.29</v>
      </c>
      <c r="H14" s="13">
        <f>E14-F14</f>
        <v>483591.41000000015</v>
      </c>
    </row>
    <row r="15" spans="2:8" ht="12.75">
      <c r="B15" s="7" t="s">
        <v>21</v>
      </c>
      <c r="C15" s="9">
        <v>2785218.5</v>
      </c>
      <c r="D15" s="9">
        <v>-57159.79</v>
      </c>
      <c r="E15" s="9">
        <f>C15+D15</f>
        <v>2728058.71</v>
      </c>
      <c r="F15" s="9">
        <v>2560506.76</v>
      </c>
      <c r="G15" s="9">
        <v>2492667.6</v>
      </c>
      <c r="H15" s="13">
        <f>E15-F15</f>
        <v>167551.9500000002</v>
      </c>
    </row>
    <row r="16" spans="2:8" ht="12.75">
      <c r="B16" s="7" t="s">
        <v>22</v>
      </c>
      <c r="C16" s="9">
        <v>3200618.5</v>
      </c>
      <c r="D16" s="9">
        <v>-471471.13</v>
      </c>
      <c r="E16" s="9">
        <f>C16+D16</f>
        <v>2729147.37</v>
      </c>
      <c r="F16" s="9">
        <v>2471297.19</v>
      </c>
      <c r="G16" s="9">
        <v>2406146.5</v>
      </c>
      <c r="H16" s="13">
        <f>E16-F16</f>
        <v>257850.18000000017</v>
      </c>
    </row>
    <row r="17" spans="2:8" ht="12.75">
      <c r="B17" s="7" t="s">
        <v>23</v>
      </c>
      <c r="C17" s="9">
        <v>3600568.5</v>
      </c>
      <c r="D17" s="9">
        <v>-817953.29</v>
      </c>
      <c r="E17" s="9">
        <f>C17+D17</f>
        <v>2782615.21</v>
      </c>
      <c r="F17" s="9">
        <v>2553652.63</v>
      </c>
      <c r="G17" s="9">
        <v>2498029.43</v>
      </c>
      <c r="H17" s="13">
        <f>E17-F17</f>
        <v>228962.58000000007</v>
      </c>
    </row>
    <row r="18" spans="2:8" ht="12.75">
      <c r="B18" s="6" t="s">
        <v>24</v>
      </c>
      <c r="C18" s="9">
        <v>3908421.5</v>
      </c>
      <c r="D18" s="9">
        <v>5046</v>
      </c>
      <c r="E18" s="9">
        <f>C18+D18</f>
        <v>3913467.5</v>
      </c>
      <c r="F18" s="9">
        <v>3312115.17</v>
      </c>
      <c r="G18" s="9">
        <v>3246333.55</v>
      </c>
      <c r="H18" s="9">
        <f>E18-F18</f>
        <v>601352.3300000001</v>
      </c>
    </row>
    <row r="19" spans="2:8" ht="12.75">
      <c r="B19" s="6" t="s">
        <v>25</v>
      </c>
      <c r="C19" s="9">
        <v>8826678.5</v>
      </c>
      <c r="D19" s="9">
        <v>-914745.06</v>
      </c>
      <c r="E19" s="9">
        <f>C19+D19</f>
        <v>7911933.4399999995</v>
      </c>
      <c r="F19" s="9">
        <v>7352289.2</v>
      </c>
      <c r="G19" s="9">
        <v>7191861.39</v>
      </c>
      <c r="H19" s="9">
        <f>E19-F19</f>
        <v>559644.2399999993</v>
      </c>
    </row>
    <row r="20" spans="2:8" ht="12.75">
      <c r="B20" s="6" t="s">
        <v>26</v>
      </c>
      <c r="C20" s="9">
        <v>8449774.5</v>
      </c>
      <c r="D20" s="9">
        <v>-1052276.96</v>
      </c>
      <c r="E20" s="9">
        <f>C20+D20</f>
        <v>7397497.54</v>
      </c>
      <c r="F20" s="9">
        <v>6868152.93</v>
      </c>
      <c r="G20" s="9">
        <v>6710301.6</v>
      </c>
      <c r="H20" s="9">
        <f>E20-F20</f>
        <v>529344.6100000003</v>
      </c>
    </row>
    <row r="21" spans="2:8" ht="12.75">
      <c r="B21" s="6" t="s">
        <v>27</v>
      </c>
      <c r="C21" s="9">
        <v>4008775.5</v>
      </c>
      <c r="D21" s="9">
        <v>-870766.98</v>
      </c>
      <c r="E21" s="9">
        <f>C21+D21</f>
        <v>3138008.52</v>
      </c>
      <c r="F21" s="9">
        <v>2887535.28</v>
      </c>
      <c r="G21" s="9">
        <v>2815625.81</v>
      </c>
      <c r="H21" s="9">
        <f>E21-F21</f>
        <v>250473.24000000022</v>
      </c>
    </row>
    <row r="22" spans="2:8" ht="12.75">
      <c r="B22" s="6" t="s">
        <v>28</v>
      </c>
      <c r="C22" s="9">
        <v>7482959.5</v>
      </c>
      <c r="D22" s="9">
        <v>-703615.99</v>
      </c>
      <c r="E22" s="9">
        <f>C22+D22</f>
        <v>6779343.51</v>
      </c>
      <c r="F22" s="9">
        <v>6252679.84</v>
      </c>
      <c r="G22" s="9">
        <v>6138686.86</v>
      </c>
      <c r="H22" s="9">
        <f>E22-F22</f>
        <v>526663.6699999999</v>
      </c>
    </row>
    <row r="23" spans="2:8" ht="12.75">
      <c r="B23" s="6" t="s">
        <v>29</v>
      </c>
      <c r="C23" s="9">
        <v>7509330.5</v>
      </c>
      <c r="D23" s="9">
        <v>296790.36</v>
      </c>
      <c r="E23" s="9">
        <f>C23+D23</f>
        <v>7806120.86</v>
      </c>
      <c r="F23" s="9">
        <v>7023624.55</v>
      </c>
      <c r="G23" s="9">
        <v>6851944.87</v>
      </c>
      <c r="H23" s="9">
        <f>E23-F23</f>
        <v>782496.3100000005</v>
      </c>
    </row>
    <row r="24" spans="2:8" ht="12.75">
      <c r="B24" s="6" t="s">
        <v>30</v>
      </c>
      <c r="C24" s="9">
        <v>4914452.5</v>
      </c>
      <c r="D24" s="9">
        <v>-1002849.63</v>
      </c>
      <c r="E24" s="9">
        <f>C24+D24</f>
        <v>3911602.87</v>
      </c>
      <c r="F24" s="9">
        <v>3531528.33</v>
      </c>
      <c r="G24" s="9">
        <v>3444024.14</v>
      </c>
      <c r="H24" s="9">
        <f>E24-F24</f>
        <v>380074.54000000004</v>
      </c>
    </row>
    <row r="25" spans="2:8" ht="12.75">
      <c r="B25" s="6" t="s">
        <v>31</v>
      </c>
      <c r="C25" s="9">
        <v>3918406.5</v>
      </c>
      <c r="D25" s="9">
        <v>341885.33</v>
      </c>
      <c r="E25" s="9">
        <f>C25+D25</f>
        <v>4260291.83</v>
      </c>
      <c r="F25" s="9">
        <v>3697805.53</v>
      </c>
      <c r="G25" s="9">
        <v>3603978.43</v>
      </c>
      <c r="H25" s="9">
        <f>E25-F25</f>
        <v>562486.3000000003</v>
      </c>
    </row>
    <row r="26" spans="2:8" ht="12.75">
      <c r="B26" s="6" t="s">
        <v>32</v>
      </c>
      <c r="C26" s="9">
        <v>2736933.5</v>
      </c>
      <c r="D26" s="9">
        <v>-523022.85</v>
      </c>
      <c r="E26" s="9">
        <f>C26+D26</f>
        <v>2213910.65</v>
      </c>
      <c r="F26" s="9">
        <v>1774794.71</v>
      </c>
      <c r="G26" s="9">
        <v>1731014.01</v>
      </c>
      <c r="H26" s="9">
        <f>E26-F26</f>
        <v>439115.93999999994</v>
      </c>
    </row>
    <row r="27" spans="2:8" ht="12.75">
      <c r="B27" s="6" t="s">
        <v>33</v>
      </c>
      <c r="C27" s="9">
        <v>2901831</v>
      </c>
      <c r="D27" s="9">
        <v>-157864.57</v>
      </c>
      <c r="E27" s="9">
        <f>C27+D27</f>
        <v>2743966.43</v>
      </c>
      <c r="F27" s="9">
        <v>2602584.84</v>
      </c>
      <c r="G27" s="9">
        <v>2538280.82</v>
      </c>
      <c r="H27" s="9">
        <f>E27-F27</f>
        <v>141381.59000000032</v>
      </c>
    </row>
    <row r="28" spans="2:8" ht="12.75">
      <c r="B28" s="6" t="s">
        <v>34</v>
      </c>
      <c r="C28" s="9">
        <v>2110088</v>
      </c>
      <c r="D28" s="9">
        <v>-430300.84</v>
      </c>
      <c r="E28" s="9">
        <f>C28+D28</f>
        <v>1679787.16</v>
      </c>
      <c r="F28" s="9">
        <v>1410533.76</v>
      </c>
      <c r="G28" s="9">
        <v>1380782.24</v>
      </c>
      <c r="H28" s="9">
        <f>E28-F28</f>
        <v>269253.3999999999</v>
      </c>
    </row>
    <row r="29" spans="2:8" ht="12.75">
      <c r="B29" s="6" t="s">
        <v>35</v>
      </c>
      <c r="C29" s="9">
        <v>6397486</v>
      </c>
      <c r="D29" s="9">
        <v>-1354736.6</v>
      </c>
      <c r="E29" s="9">
        <f>C29+D29</f>
        <v>5042749.4</v>
      </c>
      <c r="F29" s="9">
        <v>4508103.88</v>
      </c>
      <c r="G29" s="9">
        <v>4429632.33</v>
      </c>
      <c r="H29" s="9">
        <f>E29-F29</f>
        <v>534645.5200000005</v>
      </c>
    </row>
    <row r="30" spans="2:8" ht="12.75">
      <c r="B30" s="6" t="s">
        <v>36</v>
      </c>
      <c r="C30" s="9">
        <v>421543</v>
      </c>
      <c r="D30" s="9">
        <v>-26675.46</v>
      </c>
      <c r="E30" s="9">
        <f>C30+D30</f>
        <v>394867.54</v>
      </c>
      <c r="F30" s="9">
        <v>319541.27</v>
      </c>
      <c r="G30" s="9">
        <v>311935.62</v>
      </c>
      <c r="H30" s="9">
        <f>E30-F30</f>
        <v>75326.26999999996</v>
      </c>
    </row>
    <row r="31" spans="2:8" ht="12.75">
      <c r="B31" s="6" t="s">
        <v>37</v>
      </c>
      <c r="C31" s="9">
        <v>1114521</v>
      </c>
      <c r="D31" s="9">
        <v>-89577.07</v>
      </c>
      <c r="E31" s="9">
        <f>C31+D31</f>
        <v>1024943.9299999999</v>
      </c>
      <c r="F31" s="9">
        <v>848207.93</v>
      </c>
      <c r="G31" s="9">
        <v>828767.15</v>
      </c>
      <c r="H31" s="9">
        <f>E31-F31</f>
        <v>176735.99999999988</v>
      </c>
    </row>
    <row r="32" spans="2:8" ht="25.5">
      <c r="B32" s="6" t="s">
        <v>38</v>
      </c>
      <c r="C32" s="9">
        <v>632944</v>
      </c>
      <c r="D32" s="9">
        <v>62806.77</v>
      </c>
      <c r="E32" s="9">
        <f>C32+D32</f>
        <v>695750.77</v>
      </c>
      <c r="F32" s="9">
        <v>580906.64</v>
      </c>
      <c r="G32" s="9">
        <v>570732.56</v>
      </c>
      <c r="H32" s="9">
        <f>E32-F32</f>
        <v>114844.13</v>
      </c>
    </row>
    <row r="33" spans="2:8" ht="12.75">
      <c r="B33" s="6" t="s">
        <v>39</v>
      </c>
      <c r="C33" s="9">
        <v>5195902</v>
      </c>
      <c r="D33" s="9">
        <v>-374291.12</v>
      </c>
      <c r="E33" s="9">
        <f>C33+D33</f>
        <v>4821610.88</v>
      </c>
      <c r="F33" s="9">
        <v>4339010.22</v>
      </c>
      <c r="G33" s="9">
        <v>4248535.74</v>
      </c>
      <c r="H33" s="9">
        <f>E33-F33</f>
        <v>482600.66000000015</v>
      </c>
    </row>
    <row r="34" spans="2:8" ht="12.75">
      <c r="B34" s="6" t="s">
        <v>40</v>
      </c>
      <c r="C34" s="9">
        <v>2564479</v>
      </c>
      <c r="D34" s="9">
        <v>482118.31</v>
      </c>
      <c r="E34" s="9">
        <f>C34+D34</f>
        <v>3046597.31</v>
      </c>
      <c r="F34" s="9">
        <v>2508100.14</v>
      </c>
      <c r="G34" s="9">
        <v>2460167.67</v>
      </c>
      <c r="H34" s="9">
        <f>E34-F34</f>
        <v>538497.1699999999</v>
      </c>
    </row>
    <row r="35" spans="2:8" ht="12.75">
      <c r="B35" s="6" t="s">
        <v>41</v>
      </c>
      <c r="C35" s="9">
        <v>2673297</v>
      </c>
      <c r="D35" s="9">
        <v>60417.27</v>
      </c>
      <c r="E35" s="9">
        <f>C35+D35</f>
        <v>2733714.27</v>
      </c>
      <c r="F35" s="9">
        <v>2343038.35</v>
      </c>
      <c r="G35" s="9">
        <v>2288468.67</v>
      </c>
      <c r="H35" s="9">
        <f>E35-F35</f>
        <v>390675.9199999999</v>
      </c>
    </row>
    <row r="36" spans="2:8" ht="12.75">
      <c r="B36" s="6" t="s">
        <v>42</v>
      </c>
      <c r="C36" s="9">
        <v>1858328</v>
      </c>
      <c r="D36" s="9">
        <v>307939.55</v>
      </c>
      <c r="E36" s="9">
        <f>C36+D36</f>
        <v>2166267.55</v>
      </c>
      <c r="F36" s="9">
        <v>1878765.66</v>
      </c>
      <c r="G36" s="9">
        <v>1836700.91</v>
      </c>
      <c r="H36" s="9">
        <f>E36-F36</f>
        <v>287501.8899999999</v>
      </c>
    </row>
    <row r="37" spans="2:8" ht="12.75">
      <c r="B37" s="6" t="s">
        <v>43</v>
      </c>
      <c r="C37" s="9">
        <v>11798827</v>
      </c>
      <c r="D37" s="9">
        <v>-2385402.22</v>
      </c>
      <c r="E37" s="9">
        <f>C37+D37</f>
        <v>9413424.78</v>
      </c>
      <c r="F37" s="9">
        <v>8580741.45</v>
      </c>
      <c r="G37" s="9">
        <v>8369727.5</v>
      </c>
      <c r="H37" s="9">
        <f>E37-F37</f>
        <v>832683.3300000001</v>
      </c>
    </row>
    <row r="38" spans="2:8" ht="12.75">
      <c r="B38" s="6" t="s">
        <v>44</v>
      </c>
      <c r="C38" s="9">
        <v>4680703</v>
      </c>
      <c r="D38" s="9">
        <v>-2132393.27</v>
      </c>
      <c r="E38" s="9">
        <f>C38+D38</f>
        <v>2548309.73</v>
      </c>
      <c r="F38" s="9">
        <v>1967406.58</v>
      </c>
      <c r="G38" s="9">
        <v>1937961.09</v>
      </c>
      <c r="H38" s="9">
        <f>E38-F38</f>
        <v>580903.1499999999</v>
      </c>
    </row>
    <row r="39" spans="2:8" ht="12.75">
      <c r="B39" s="6" t="s">
        <v>45</v>
      </c>
      <c r="C39" s="9">
        <v>3482564</v>
      </c>
      <c r="D39" s="9">
        <v>-36084.87</v>
      </c>
      <c r="E39" s="9">
        <f>C39+D39</f>
        <v>3446479.13</v>
      </c>
      <c r="F39" s="9">
        <v>3147403.88</v>
      </c>
      <c r="G39" s="9">
        <v>3071273.36</v>
      </c>
      <c r="H39" s="9">
        <f>E39-F39</f>
        <v>299075.25</v>
      </c>
    </row>
    <row r="40" spans="2:8" ht="12.75">
      <c r="B40" s="6" t="s">
        <v>46</v>
      </c>
      <c r="C40" s="9">
        <v>484138</v>
      </c>
      <c r="D40" s="9">
        <v>71389.93</v>
      </c>
      <c r="E40" s="9">
        <f>C40+D40</f>
        <v>555527.9299999999</v>
      </c>
      <c r="F40" s="9">
        <v>125627.93</v>
      </c>
      <c r="G40" s="9">
        <v>125627.93</v>
      </c>
      <c r="H40" s="9">
        <f>E40-F40</f>
        <v>429899.99999999994</v>
      </c>
    </row>
    <row r="41" spans="2:8" ht="12.75">
      <c r="B41" s="6" t="s">
        <v>47</v>
      </c>
      <c r="C41" s="9">
        <v>51829476</v>
      </c>
      <c r="D41" s="9">
        <v>4488858.85</v>
      </c>
      <c r="E41" s="9">
        <f>C41+D41</f>
        <v>56318334.85</v>
      </c>
      <c r="F41" s="9">
        <v>53398370.88</v>
      </c>
      <c r="G41" s="9">
        <v>53398370.88</v>
      </c>
      <c r="H41" s="9">
        <f>E41-F41</f>
        <v>2919963.969999999</v>
      </c>
    </row>
    <row r="42" spans="2:8" ht="25.5">
      <c r="B42" s="6" t="s">
        <v>48</v>
      </c>
      <c r="C42" s="9">
        <v>3177682</v>
      </c>
      <c r="D42" s="9">
        <v>-341797.47</v>
      </c>
      <c r="E42" s="9">
        <f>C42+D42</f>
        <v>2835884.5300000003</v>
      </c>
      <c r="F42" s="9">
        <v>2208512.01</v>
      </c>
      <c r="G42" s="9">
        <v>2159540.55</v>
      </c>
      <c r="H42" s="9">
        <f>E42-F42</f>
        <v>627372.5200000005</v>
      </c>
    </row>
    <row r="43" spans="2:8" s="29" customFormat="1" ht="12.75">
      <c r="B43" s="3" t="s">
        <v>13</v>
      </c>
      <c r="C43" s="12">
        <f>SUM(C44:C66)</f>
        <v>0</v>
      </c>
      <c r="D43" s="12">
        <f>SUM(D44:D66)</f>
        <v>22486302.4</v>
      </c>
      <c r="E43" s="12">
        <f>SUM(E44:E66)</f>
        <v>22486302.4</v>
      </c>
      <c r="F43" s="12">
        <f>SUM(F44:F66)</f>
        <v>21113624.949999996</v>
      </c>
      <c r="G43" s="12">
        <f>SUM(G44:G66)</f>
        <v>21113624.949999996</v>
      </c>
      <c r="H43" s="12">
        <f>SUM(H44:H66)</f>
        <v>1372677.45</v>
      </c>
    </row>
    <row r="44" spans="2:8" ht="12.75">
      <c r="B44" s="7" t="s">
        <v>16</v>
      </c>
      <c r="C44" s="8">
        <v>0</v>
      </c>
      <c r="D44" s="8">
        <v>452539.67</v>
      </c>
      <c r="E44" s="8">
        <f>C44+D44</f>
        <v>452539.67</v>
      </c>
      <c r="F44" s="8">
        <v>452532.61</v>
      </c>
      <c r="G44" s="8">
        <v>452532.61</v>
      </c>
      <c r="H44" s="13">
        <f>E44-F44</f>
        <v>7.059999999997672</v>
      </c>
    </row>
    <row r="45" spans="2:8" ht="12.75">
      <c r="B45" s="7" t="s">
        <v>17</v>
      </c>
      <c r="C45" s="8">
        <v>0</v>
      </c>
      <c r="D45" s="8">
        <v>10440</v>
      </c>
      <c r="E45" s="8">
        <f>C45+D45</f>
        <v>10440</v>
      </c>
      <c r="F45" s="8">
        <v>10440</v>
      </c>
      <c r="G45" s="8">
        <v>10440</v>
      </c>
      <c r="H45" s="13">
        <f>E45-F45</f>
        <v>0</v>
      </c>
    </row>
    <row r="46" spans="2:8" ht="12.75">
      <c r="B46" s="7" t="s">
        <v>19</v>
      </c>
      <c r="C46" s="8">
        <v>0</v>
      </c>
      <c r="D46" s="8">
        <v>102008.11</v>
      </c>
      <c r="E46" s="8">
        <f>C46+D46</f>
        <v>102008.11</v>
      </c>
      <c r="F46" s="8">
        <v>102008.11</v>
      </c>
      <c r="G46" s="8">
        <v>102008.11</v>
      </c>
      <c r="H46" s="13">
        <f>E46-F46</f>
        <v>0</v>
      </c>
    </row>
    <row r="47" spans="2:8" ht="12.75">
      <c r="B47" s="7" t="s">
        <v>20</v>
      </c>
      <c r="C47" s="8">
        <v>0</v>
      </c>
      <c r="D47" s="8">
        <v>1141384.33</v>
      </c>
      <c r="E47" s="8">
        <f>C47+D47</f>
        <v>1141384.33</v>
      </c>
      <c r="F47" s="8">
        <v>1141384.33</v>
      </c>
      <c r="G47" s="8">
        <v>1141384.33</v>
      </c>
      <c r="H47" s="13">
        <f>E47-F47</f>
        <v>0</v>
      </c>
    </row>
    <row r="48" spans="2:8" ht="12.75">
      <c r="B48" s="7" t="s">
        <v>21</v>
      </c>
      <c r="C48" s="9">
        <v>0</v>
      </c>
      <c r="D48" s="9">
        <v>1038839</v>
      </c>
      <c r="E48" s="9">
        <f>C48+D48</f>
        <v>1038839</v>
      </c>
      <c r="F48" s="9">
        <v>650808.37</v>
      </c>
      <c r="G48" s="9">
        <v>650808.37</v>
      </c>
      <c r="H48" s="13">
        <f>E48-F48</f>
        <v>388030.63</v>
      </c>
    </row>
    <row r="49" spans="2:8" ht="12.75">
      <c r="B49" s="7" t="s">
        <v>22</v>
      </c>
      <c r="C49" s="9">
        <v>0</v>
      </c>
      <c r="D49" s="9">
        <v>1225017.42</v>
      </c>
      <c r="E49" s="9">
        <f>C49+D49</f>
        <v>1225017.42</v>
      </c>
      <c r="F49" s="9">
        <v>871540.47</v>
      </c>
      <c r="G49" s="9">
        <v>871540.47</v>
      </c>
      <c r="H49" s="13">
        <f>E49-F49</f>
        <v>353476.94999999995</v>
      </c>
    </row>
    <row r="50" spans="2:8" ht="12.75">
      <c r="B50" s="7" t="s">
        <v>23</v>
      </c>
      <c r="C50" s="9">
        <v>0</v>
      </c>
      <c r="D50" s="9">
        <v>2150867</v>
      </c>
      <c r="E50" s="9">
        <f>C50+D50</f>
        <v>2150867</v>
      </c>
      <c r="F50" s="9">
        <v>1522196.51</v>
      </c>
      <c r="G50" s="9">
        <v>1522196.51</v>
      </c>
      <c r="H50" s="13">
        <f>E50-F50</f>
        <v>628670.49</v>
      </c>
    </row>
    <row r="51" spans="2:8" ht="12.75">
      <c r="B51" s="7" t="s">
        <v>24</v>
      </c>
      <c r="C51" s="9">
        <v>0</v>
      </c>
      <c r="D51" s="9">
        <v>1182171.18</v>
      </c>
      <c r="E51" s="9">
        <f>C51+D51</f>
        <v>1182171.18</v>
      </c>
      <c r="F51" s="9">
        <v>1182171.18</v>
      </c>
      <c r="G51" s="9">
        <v>1182171.18</v>
      </c>
      <c r="H51" s="13">
        <f>E51-F51</f>
        <v>0</v>
      </c>
    </row>
    <row r="52" spans="2:8" ht="12.75">
      <c r="B52" s="6" t="s">
        <v>25</v>
      </c>
      <c r="C52" s="9">
        <v>0</v>
      </c>
      <c r="D52" s="9">
        <v>415610.85</v>
      </c>
      <c r="E52" s="9">
        <f>C52+D52</f>
        <v>415610.85</v>
      </c>
      <c r="F52" s="9">
        <v>415610.85</v>
      </c>
      <c r="G52" s="9">
        <v>415610.85</v>
      </c>
      <c r="H52" s="13">
        <f>E52-F52</f>
        <v>0</v>
      </c>
    </row>
    <row r="53" spans="2:8" ht="12.75">
      <c r="B53" s="6" t="s">
        <v>27</v>
      </c>
      <c r="C53" s="9">
        <v>0</v>
      </c>
      <c r="D53" s="9">
        <v>876840.53</v>
      </c>
      <c r="E53" s="9">
        <f>C53+D53</f>
        <v>876840.53</v>
      </c>
      <c r="F53" s="9">
        <v>876840.53</v>
      </c>
      <c r="G53" s="9">
        <v>876840.53</v>
      </c>
      <c r="H53" s="13">
        <f>E53-F53</f>
        <v>0</v>
      </c>
    </row>
    <row r="54" spans="2:8" ht="12.75">
      <c r="B54" s="6" t="s">
        <v>29</v>
      </c>
      <c r="C54" s="9">
        <v>0</v>
      </c>
      <c r="D54" s="9">
        <v>162797.8</v>
      </c>
      <c r="E54" s="9">
        <f>C54+D54</f>
        <v>162797.8</v>
      </c>
      <c r="F54" s="9">
        <v>162797.8</v>
      </c>
      <c r="G54" s="9">
        <v>162797.8</v>
      </c>
      <c r="H54" s="13">
        <f>E54-F54</f>
        <v>0</v>
      </c>
    </row>
    <row r="55" spans="2:8" ht="12.75">
      <c r="B55" s="6" t="s">
        <v>30</v>
      </c>
      <c r="C55" s="9">
        <v>0</v>
      </c>
      <c r="D55" s="9">
        <v>525699.75</v>
      </c>
      <c r="E55" s="9">
        <f>C55+D55</f>
        <v>525699.75</v>
      </c>
      <c r="F55" s="9">
        <v>525699.75</v>
      </c>
      <c r="G55" s="9">
        <v>525699.75</v>
      </c>
      <c r="H55" s="13">
        <f>E55-F55</f>
        <v>0</v>
      </c>
    </row>
    <row r="56" spans="2:8" ht="12.75">
      <c r="B56" s="6" t="s">
        <v>31</v>
      </c>
      <c r="C56" s="9">
        <v>0</v>
      </c>
      <c r="D56" s="9">
        <v>1224585.23</v>
      </c>
      <c r="E56" s="9">
        <f>C56+D56</f>
        <v>1224585.23</v>
      </c>
      <c r="F56" s="9">
        <v>1223108.15</v>
      </c>
      <c r="G56" s="9">
        <v>1223108.15</v>
      </c>
      <c r="H56" s="13">
        <f>E56-F56</f>
        <v>1477.0800000000745</v>
      </c>
    </row>
    <row r="57" spans="2:8" ht="12.75">
      <c r="B57" s="6" t="s">
        <v>34</v>
      </c>
      <c r="C57" s="9">
        <v>0</v>
      </c>
      <c r="D57" s="9">
        <v>10440</v>
      </c>
      <c r="E57" s="9">
        <f>C57+D57</f>
        <v>10440</v>
      </c>
      <c r="F57" s="9">
        <v>10440</v>
      </c>
      <c r="G57" s="9">
        <v>10440</v>
      </c>
      <c r="H57" s="13">
        <f>E57-F57</f>
        <v>0</v>
      </c>
    </row>
    <row r="58" spans="2:8" ht="12.75">
      <c r="B58" s="6" t="s">
        <v>35</v>
      </c>
      <c r="C58" s="9">
        <v>0</v>
      </c>
      <c r="D58" s="9">
        <v>866225.56</v>
      </c>
      <c r="E58" s="9">
        <f>C58+D58</f>
        <v>866225.56</v>
      </c>
      <c r="F58" s="9">
        <v>866225.56</v>
      </c>
      <c r="G58" s="9">
        <v>866225.56</v>
      </c>
      <c r="H58" s="13">
        <f>E58-F58</f>
        <v>0</v>
      </c>
    </row>
    <row r="59" spans="2:8" ht="12.75">
      <c r="B59" s="6" t="s">
        <v>37</v>
      </c>
      <c r="C59" s="9">
        <v>0</v>
      </c>
      <c r="D59" s="9">
        <v>351956</v>
      </c>
      <c r="E59" s="9">
        <f>C59+D59</f>
        <v>351956</v>
      </c>
      <c r="F59" s="9">
        <v>350940.76</v>
      </c>
      <c r="G59" s="9">
        <v>350940.76</v>
      </c>
      <c r="H59" s="13">
        <f>E59-F59</f>
        <v>1015.2399999999907</v>
      </c>
    </row>
    <row r="60" spans="2:8" ht="25.5">
      <c r="B60" s="6" t="s">
        <v>38</v>
      </c>
      <c r="C60" s="9">
        <v>0</v>
      </c>
      <c r="D60" s="9">
        <v>393196.4</v>
      </c>
      <c r="E60" s="9">
        <f>C60+D60</f>
        <v>393196.4</v>
      </c>
      <c r="F60" s="9">
        <v>393196.4</v>
      </c>
      <c r="G60" s="9">
        <v>393196.4</v>
      </c>
      <c r="H60" s="13">
        <f>E60-F60</f>
        <v>0</v>
      </c>
    </row>
    <row r="61" spans="2:8" ht="12.75">
      <c r="B61" s="6" t="s">
        <v>39</v>
      </c>
      <c r="C61" s="9">
        <v>0</v>
      </c>
      <c r="D61" s="9">
        <v>234345.5</v>
      </c>
      <c r="E61" s="9">
        <f>C61+D61</f>
        <v>234345.5</v>
      </c>
      <c r="F61" s="9">
        <v>234345.5</v>
      </c>
      <c r="G61" s="9">
        <v>234345.5</v>
      </c>
      <c r="H61" s="13">
        <f>E61-F61</f>
        <v>0</v>
      </c>
    </row>
    <row r="62" spans="2:8" ht="12.75">
      <c r="B62" s="6" t="s">
        <v>40</v>
      </c>
      <c r="C62" s="9">
        <v>0</v>
      </c>
      <c r="D62" s="9">
        <v>3796395.28</v>
      </c>
      <c r="E62" s="9">
        <f>C62+D62</f>
        <v>3796395.28</v>
      </c>
      <c r="F62" s="9">
        <v>3796395.28</v>
      </c>
      <c r="G62" s="9">
        <v>3796395.28</v>
      </c>
      <c r="H62" s="13">
        <f>E62-F62</f>
        <v>0</v>
      </c>
    </row>
    <row r="63" spans="2:8" ht="12.75">
      <c r="B63" s="6" t="s">
        <v>43</v>
      </c>
      <c r="C63" s="9">
        <v>0</v>
      </c>
      <c r="D63" s="9">
        <v>2659383.78</v>
      </c>
      <c r="E63" s="9">
        <f>C63+D63</f>
        <v>2659383.78</v>
      </c>
      <c r="F63" s="9">
        <v>2659383.78</v>
      </c>
      <c r="G63" s="9">
        <v>2659383.78</v>
      </c>
      <c r="H63" s="13">
        <f>E63-F63</f>
        <v>0</v>
      </c>
    </row>
    <row r="64" spans="2:8" ht="12.75">
      <c r="B64" s="6" t="s">
        <v>44</v>
      </c>
      <c r="C64" s="9">
        <v>0</v>
      </c>
      <c r="D64" s="9">
        <v>360122.99</v>
      </c>
      <c r="E64" s="9">
        <f>C64+D64</f>
        <v>360122.99</v>
      </c>
      <c r="F64" s="9">
        <v>360122.99</v>
      </c>
      <c r="G64" s="9">
        <v>360122.99</v>
      </c>
      <c r="H64" s="13">
        <f>E64-F64</f>
        <v>0</v>
      </c>
    </row>
    <row r="65" spans="2:8" ht="12.75">
      <c r="B65" s="6" t="s">
        <v>45</v>
      </c>
      <c r="C65" s="9">
        <v>0</v>
      </c>
      <c r="D65" s="9">
        <v>1243623.03</v>
      </c>
      <c r="E65" s="9">
        <f>C65+D65</f>
        <v>1243623.03</v>
      </c>
      <c r="F65" s="9">
        <v>1243623.03</v>
      </c>
      <c r="G65" s="9">
        <v>1243623.03</v>
      </c>
      <c r="H65" s="13">
        <f>E65-F65</f>
        <v>0</v>
      </c>
    </row>
    <row r="66" spans="2:8" ht="25.5">
      <c r="B66" s="6" t="s">
        <v>48</v>
      </c>
      <c r="C66" s="9">
        <v>0</v>
      </c>
      <c r="D66" s="9">
        <v>2061812.99</v>
      </c>
      <c r="E66" s="9">
        <f>C66+D66</f>
        <v>2061812.99</v>
      </c>
      <c r="F66" s="9">
        <v>2061812.99</v>
      </c>
      <c r="G66" s="9">
        <v>2061812.99</v>
      </c>
      <c r="H66" s="13">
        <f>E66-F66</f>
        <v>0</v>
      </c>
    </row>
    <row r="67" spans="2:8" s="29" customFormat="1" ht="12.75">
      <c r="B67" s="6"/>
      <c r="C67" s="9"/>
      <c r="D67" s="9"/>
      <c r="E67" s="9"/>
      <c r="F67" s="9"/>
      <c r="G67" s="9"/>
      <c r="H67" s="13"/>
    </row>
    <row r="68" spans="2:8" ht="12.75">
      <c r="B68" s="2" t="s">
        <v>11</v>
      </c>
      <c r="C68" s="10">
        <f>C9+C43</f>
        <v>178924119</v>
      </c>
      <c r="D68" s="10">
        <f>D9+D43</f>
        <v>23186281.119999997</v>
      </c>
      <c r="E68" s="10">
        <f>E9+E43</f>
        <v>202110400.12000003</v>
      </c>
      <c r="F68" s="10">
        <f>F9+F43</f>
        <v>184257350.82999998</v>
      </c>
      <c r="G68" s="10">
        <f>G9+G43</f>
        <v>181817748.12</v>
      </c>
      <c r="H68" s="10">
        <f>H9+H43</f>
        <v>17853049.290000003</v>
      </c>
    </row>
    <row r="69" spans="2:8" ht="13.5" thickBot="1">
      <c r="B69" s="4"/>
      <c r="C69" s="14"/>
      <c r="D69" s="14"/>
      <c r="E69" s="14"/>
      <c r="F69" s="14"/>
      <c r="G69" s="14"/>
      <c r="H69" s="14"/>
    </row>
    <row r="682" spans="2:8" ht="12.75">
      <c r="B682" s="30"/>
      <c r="C682" s="30"/>
      <c r="D682" s="30"/>
      <c r="E682" s="30"/>
      <c r="F682" s="30"/>
      <c r="G682" s="30"/>
      <c r="H6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2016-12-22T17:30:19Z</cp:lastPrinted>
  <dcterms:created xsi:type="dcterms:W3CDTF">2016-10-11T20:43:07Z</dcterms:created>
  <dcterms:modified xsi:type="dcterms:W3CDTF">2020-02-05T20:12:01Z</dcterms:modified>
  <cp:category/>
  <cp:version/>
  <cp:contentType/>
  <cp:contentStatus/>
</cp:coreProperties>
</file>