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<sst xmlns="http://schemas.openxmlformats.org/spreadsheetml/2006/main" count="79" uniqueCount="55">
  <si>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</si>
  <si>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</si>
  <si>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</si>
  <si>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</si>
  <si>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</si>
  <si>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</si>
  <si>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</si>
  <si>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</si>
  <si>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</si>
  <si>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</si>
  <si>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</si>
  <si>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</si>
  <si>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</si>
  <si>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</si>
  <si>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</si>
  <si>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</si>
  <si>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</si>
  <si>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</si>
  <si>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</si>
  <si>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</si>
  <si>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</si>
  <si>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</si>
  <si>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</si>
  <si>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</si>
  <si>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</si>
  <si>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</si>
  <si>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</si>
  <si>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</si>
  <si>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</si>
  <si>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</si>
  <si>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</si>
  <si>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</si>
  <si>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</si>
  <si>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</si>
  <si>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</si>
  <si>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</si>
  <si>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</si>
  <si>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</si>
  <si>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</si>
  <si>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</si>
  <si>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</si>
  <si>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</si>
  <si>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</si>
  <si>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</si>
  <si>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</si>
  <si>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31 de Diciembre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</si>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</sst>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8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B88" sqref="B88:E9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165802761.23</v>
      </c>
      <c r="D9" s="8">
        <f>SUM(D10:D12)</f>
        <v>190650931.88</v>
      </c>
      <c r="E9" s="8">
        <f>SUM(E10:E12)</f>
        <v>190650931.88</v>
      </c>
    </row>
    <row r="10" spans="2:5" ht="12.75">
      <c r="B10" s="9" t="s">
        <v>9</v>
      </c>
      <c r="C10" s="6">
        <v>165802761.23</v>
      </c>
      <c r="D10" s="6">
        <v>163297303.42</v>
      </c>
      <c r="E10" s="6">
        <v>163297303.42</v>
      </c>
    </row>
    <row r="11" spans="2:5" ht="12.75">
      <c r="B11" s="9" t="s">
        <v>10</v>
      </c>
      <c r="C11" s="6">
        <v>0</v>
      </c>
      <c r="D11" s="6">
        <v>27353628.46</v>
      </c>
      <c r="E11" s="6">
        <v>27353628.46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165802761.23</v>
      </c>
      <c r="D14" s="8">
        <f>SUM(D15:D16)</f>
        <v>194654697.77</v>
      </c>
      <c r="E14" s="8">
        <f>SUM(E15:E16)</f>
        <v>191132350.91</v>
      </c>
    </row>
    <row r="15" spans="2:5" ht="12.75">
      <c r="B15" s="9" t="s">
        <v>12</v>
      </c>
      <c r="C15" s="6">
        <v>165802761.23</v>
      </c>
      <c r="D15" s="6">
        <v>167322147.06</v>
      </c>
      <c r="E15" s="6">
        <v>164487302.14</v>
      </c>
    </row>
    <row r="16" spans="2:5" ht="12.75">
      <c r="B16" s="9" t="s">
        <v>13</v>
      </c>
      <c r="C16" s="6">
        <v>0</v>
      </c>
      <c r="D16" s="6">
        <v>27332550.71</v>
      </c>
      <c r="E16" s="6">
        <v>26645048.77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-4003765.8900000155</v>
      </c>
      <c r="E22" s="7">
        <f>E9-E14+E18</f>
        <v>-481419.0300000012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-4003765.8900000155</v>
      </c>
      <c r="E24" s="7">
        <f>E22-E12</f>
        <v>-481419.0300000012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-4003765.8900000155</v>
      </c>
      <c r="E26" s="8">
        <f>E24-E18</f>
        <v>-481419.0300000012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-4003765.8900000155</v>
      </c>
      <c r="E35" s="8">
        <f>E26-E31</f>
        <v>-481419.0300000012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165802761.23</v>
      </c>
      <c r="D54" s="26">
        <f>D10</f>
        <v>163297303.42</v>
      </c>
      <c r="E54" s="26">
        <f>E10</f>
        <v>163297303.42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165802761.23</v>
      </c>
      <c r="D60" s="22">
        <f>D15</f>
        <v>167322147.06</v>
      </c>
      <c r="E60" s="22">
        <f>E15</f>
        <v>164487302.14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-4024843.6400000155</v>
      </c>
      <c r="E64" s="23">
        <f>E54+E56-E60+E62</f>
        <v>-1189998.7199999988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-4024843.6400000155</v>
      </c>
      <c r="E66" s="23">
        <f>E64-E56</f>
        <v>-1189998.7199999988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27353628.46</v>
      </c>
      <c r="E72" s="26">
        <f>E11</f>
        <v>27353628.46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27332550.71</v>
      </c>
      <c r="E78" s="22">
        <f>E16</f>
        <v>26645048.77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21077.75</v>
      </c>
      <c r="E82" s="23">
        <f>E72+E74-E78+E80</f>
        <v>708579.6900000013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21077.75</v>
      </c>
      <c r="E84" s="23">
        <f>E82-E74</f>
        <v>708579.6900000013</v>
      </c>
    </row>
    <row r="85" spans="2:5" ht="13.5" thickBot="1">
      <c r="B85" s="27"/>
      <c r="C85" s="28"/>
      <c r="D85" s="27"/>
      <c r="E85" s="27"/>
    </row>
    <row r="88" spans="2:5" ht="12.75">
      <c r="B88" s="55" t="s">
        <v>46</v>
      </c>
      <c r="D88" s="56" t="s">
        <v>47</v>
      </c>
      <c r="E88" s="56"/>
    </row>
    <row r="89" ht="12.75">
      <c r="B89" s="55"/>
    </row>
    <row r="90" spans="2:5" ht="12.75">
      <c r="B90" s="57"/>
      <c r="D90" s="58"/>
      <c r="E90" s="58"/>
    </row>
    <row r="91" spans="2:5" ht="12.75">
      <c r="B91" s="55" t="s">
        <v>48</v>
      </c>
      <c r="D91" s="56" t="s">
        <v>49</v>
      </c>
      <c r="E91" s="56"/>
    </row>
    <row r="92" spans="2:5" ht="12.75">
      <c r="B92" s="55" t="s">
        <v>50</v>
      </c>
      <c r="D92" s="56" t="s">
        <v>51</v>
      </c>
      <c r="E92" s="56"/>
    </row>
    <row r="93" ht="12.75">
      <c r="B93" s="55"/>
    </row>
    <row r="94" ht="12.75">
      <c r="B94" s="55" t="s">
        <v>52</v>
      </c>
    </row>
    <row r="95" ht="12.75">
      <c r="B95" s="55"/>
    </row>
    <row r="96" ht="12.75">
      <c r="B96" s="57"/>
    </row>
    <row r="97" ht="12.75">
      <c r="B97" s="55" t="s">
        <v>53</v>
      </c>
    </row>
    <row r="98" ht="12.75">
      <c r="B98" s="55" t="s">
        <v>54</v>
      </c>
    </row>
  </sheetData>
  <sheetProtection/>
  <mergeCells count="18">
    <mergeCell ref="D88:E88"/>
    <mergeCell ref="D91:E91"/>
    <mergeCell ref="D92:E92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2022-01-25T20:22:06Z</dcterms:modified>
  <cp:category/>
  <cp:version/>
  <cp:contentType/>
  <cp:contentStatus/>
</cp:coreProperties>
</file>