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>
    <definedName name="_xlnm.Print_Titles" localSheetId="0">'F4_BP'!$2:$5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<sst xmlns="http://schemas.openxmlformats.org/spreadsheetml/2006/main" count="70" uniqueCount="46">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</sst>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6</xdr:col>
      <xdr:colOff>733425</xdr:colOff>
      <xdr:row>96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16744950"/>
          <a:ext cx="1023937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485775</xdr:colOff>
      <xdr:row>4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1</xdr:row>
      <xdr:rowOff>0</xdr:rowOff>
    </xdr:from>
    <xdr:to>
      <xdr:col>4</xdr:col>
      <xdr:colOff>1390650</xdr:colOff>
      <xdr:row>4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334375" y="1809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3" sqref="G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4.25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166151469.2</v>
      </c>
      <c r="D9" s="8">
        <f>SUM(D10:D12)</f>
        <v>78485227.5</v>
      </c>
      <c r="E9" s="8">
        <f>SUM(E10:E12)</f>
        <v>78485227.5</v>
      </c>
    </row>
    <row r="10" spans="2:5" ht="13.5">
      <c r="B10" s="9" t="s">
        <v>9</v>
      </c>
      <c r="C10" s="6">
        <v>166151469.2</v>
      </c>
      <c r="D10" s="6">
        <v>68885227.5</v>
      </c>
      <c r="E10" s="6">
        <v>68885227.5</v>
      </c>
    </row>
    <row r="11" spans="2:5" ht="13.5">
      <c r="B11" s="9" t="s">
        <v>10</v>
      </c>
      <c r="C11" s="6">
        <v>0</v>
      </c>
      <c r="D11" s="6">
        <v>9600000</v>
      </c>
      <c r="E11" s="6">
        <v>9600000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166151469.2</v>
      </c>
      <c r="D14" s="8">
        <f>SUM(D15:D16)</f>
        <v>74828392.7</v>
      </c>
      <c r="E14" s="8">
        <f>SUM(E15:E16)</f>
        <v>72293071.37</v>
      </c>
    </row>
    <row r="15" spans="2:5" ht="13.5">
      <c r="B15" s="9" t="s">
        <v>12</v>
      </c>
      <c r="C15" s="6">
        <v>166151469.2</v>
      </c>
      <c r="D15" s="6">
        <v>70844842.53</v>
      </c>
      <c r="E15" s="6">
        <v>68661385.2</v>
      </c>
    </row>
    <row r="16" spans="2:5" ht="13.5">
      <c r="B16" s="9" t="s">
        <v>13</v>
      </c>
      <c r="C16" s="6">
        <v>0</v>
      </c>
      <c r="D16" s="6">
        <v>3983550.17</v>
      </c>
      <c r="E16" s="6">
        <v>3631686.17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11"/>
      <c r="D18" s="8">
        <f>SUM(D19:D20)</f>
        <v>2682861.45</v>
      </c>
      <c r="E18" s="8">
        <f>SUM(E19:E20)</f>
        <v>2682861.45</v>
      </c>
    </row>
    <row r="19" spans="2:5" ht="13.5">
      <c r="B19" s="9" t="s">
        <v>15</v>
      </c>
      <c r="C19" s="11"/>
      <c r="D19" s="6">
        <v>1383989</v>
      </c>
      <c r="E19" s="6">
        <v>1383989</v>
      </c>
    </row>
    <row r="20" spans="2:5" ht="13.5">
      <c r="B20" s="9" t="s">
        <v>16</v>
      </c>
      <c r="C20" s="11"/>
      <c r="D20" s="6">
        <v>1298872.45</v>
      </c>
      <c r="E20" s="6">
        <v>1298872.45</v>
      </c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6339696.249999997</v>
      </c>
      <c r="E22" s="7">
        <f>E9-E14+E18</f>
        <v>8875017.579999994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6339696.249999997</v>
      </c>
      <c r="E24" s="7">
        <f>E22-E12</f>
        <v>8875017.579999994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3656834.799999997</v>
      </c>
      <c r="E26" s="8">
        <f>E24-E18</f>
        <v>6192156.129999994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0</v>
      </c>
      <c r="D35" s="8">
        <f>D26-D31</f>
        <v>3656834.799999997</v>
      </c>
      <c r="E35" s="8">
        <f>E26-E31</f>
        <v>6192156.129999994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166151469.2</v>
      </c>
      <c r="D54" s="26">
        <f>D10</f>
        <v>68885227.5</v>
      </c>
      <c r="E54" s="26">
        <f>E10</f>
        <v>68885227.5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166151469.2</v>
      </c>
      <c r="D60" s="22">
        <f>D15</f>
        <v>70844842.53</v>
      </c>
      <c r="E60" s="22">
        <f>E15</f>
        <v>68661385.2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1383989</v>
      </c>
      <c r="E62" s="22">
        <f>E19</f>
        <v>1383989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-575626.0300000012</v>
      </c>
      <c r="E64" s="23">
        <f>E54+E56-E60+E62</f>
        <v>1607831.299999997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-575626.0300000012</v>
      </c>
      <c r="E66" s="23">
        <f>E64-E56</f>
        <v>1607831.299999997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9600000</v>
      </c>
      <c r="E72" s="26">
        <f>E11</f>
        <v>9600000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3983550.17</v>
      </c>
      <c r="E78" s="22">
        <f>E16</f>
        <v>3631686.17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1298872.45</v>
      </c>
      <c r="E80" s="22">
        <f>E20</f>
        <v>1298872.45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6915322.28</v>
      </c>
      <c r="E82" s="23">
        <f>E72+E74-E78+E80</f>
        <v>7267186.28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6915322.28</v>
      </c>
      <c r="E84" s="23">
        <f>E82-E74</f>
        <v>7267186.28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2020-07-13T05:27:57Z</cp:lastPrinted>
  <dcterms:created xsi:type="dcterms:W3CDTF">2016-10-11T20:00:09Z</dcterms:created>
  <dcterms:modified xsi:type="dcterms:W3CDTF">2020-07-13T05:28:02Z</dcterms:modified>
  <cp:category/>
  <cp:version/>
  <cp:contentType/>
  <cp:contentStatus/>
</cp:coreProperties>
</file>