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<sst xmlns="http://schemas.openxmlformats.org/spreadsheetml/2006/main" count="136" uniqueCount="133">
  <si>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</si>
  <si>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</si>
  <si>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</si>
  <si>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</si>
  <si>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</si>
  <si>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</si>
  <si>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</si>
  <si>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</si>
  <si>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</si>
  <si>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</si>
  <si>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</si>
  <si>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</si>
  <si>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</si>
  <si>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</si>
  <si>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</si>
  <si>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</si>
  <si>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</si>
  <si>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</si>
  <si>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</si>
  <si>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</si>
  <si>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</si>
  <si>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</si>
  <si>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</si>
  <si>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</si>
  <si>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</si>
  <si>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</si>
  <si>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</si>
  <si>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</si>
  <si>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</si>
  <si>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</si>
  <si>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</si>
  <si>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</si>
  <si>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</si>
  <si>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</si>
  <si>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</si>
  <si>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</si>
  <si>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</si>
  <si>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</si>
  <si>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</si>
  <si>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</si>
  <si>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</si>
  <si>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</si>
  <si>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</si>
  <si>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</si>
  <si>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</si>
  <si>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</si>
  <si>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</si>
  <si>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</si>
  <si>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</si>
  <si>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</si>
  <si>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</si>
  <si>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</si>
  <si>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</si>
  <si>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</si>
  <si>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</si>
  <si>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</si>
  <si>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</si>
  <si>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</si>
  <si>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</si>
  <si>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</si>
  <si>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</si>
  <si>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</si>
  <si>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</si>
  <si>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</si>
  <si>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</si>
  <si>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</si>
  <si>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</si>
  <si>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</si>
  <si>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</si>
  <si>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</si>
  <si>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</si>
  <si>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</si>
  <si>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</si>
  <si>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</si>
  <si>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</si>
  <si>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</si>
  <si>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</si>
  <si>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</si>
  <si>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</si>
  <si>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</si>
  <si>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</si>
  <si>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</si>
  <si>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</si>
  <si>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</si>
  <si>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</si>
  <si>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</si>
  <si>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</si>
  <si>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</si>
  <si>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</si>
  <si>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</si>
  <si>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</si>
  <si>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</si>
  <si>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</si>
  <si>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</si>
  <si>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</si>
  <si>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</si>
  <si>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</si>
  <si>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</si>
  <si>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</si>
  <si>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</si>
  <si>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</si>
  <si>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</si>
  <si>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</si>
  <si>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</si>
  <si>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</si>
  <si>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</si>
  <si>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</si>
  <si>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</si>
  <si>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</si>
  <si>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</si>
  <si>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</si>
  <si>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</si>
  <si>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</si>
  <si>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</si>
  <si>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</si>
  <si>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</si>
  <si>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</si>
  <si>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</si>
  <si>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</si>
  <si>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</si>
  <si>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</si>
  <si>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2020 y al 31 de Marzo de 2021 (b)</t>
  </si>
  <si>
    <t>2021 (d)</t>
  </si>
  <si>
    <t>31 de diciembre de 2020 (e)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</si>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</sst>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3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left" vertical="center" wrapText="1" indent="3"/>
    </xf>
    <xf numFmtId="3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38100</xdr:rowOff>
    </xdr:from>
    <xdr:to>
      <xdr:col>6</xdr:col>
      <xdr:colOff>952500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81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581025</xdr:colOff>
      <xdr:row>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tabSelected="1" zoomScalePageLayoutView="0" workbookViewId="0" topLeftCell="A1">
      <pane ySplit="5" topLeftCell="A72" activePane="bottomLeft" state="frozen"/>
      <selection pane="topLeft" activeCell="A1" sqref="A1"/>
      <selection pane="bottomLeft" activeCell="B83" sqref="B83:C8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36" t="s">
        <v>120</v>
      </c>
      <c r="C1" s="37"/>
      <c r="D1" s="37"/>
      <c r="E1" s="37"/>
      <c r="F1" s="37"/>
      <c r="G1" s="38"/>
    </row>
    <row r="2" spans="2:7" ht="12.75">
      <c r="B2" s="39" t="s">
        <v>0</v>
      </c>
      <c r="C2" s="40"/>
      <c r="D2" s="40"/>
      <c r="E2" s="40"/>
      <c r="F2" s="40"/>
      <c r="G2" s="41"/>
    </row>
    <row r="3" spans="2:7" ht="12.75">
      <c r="B3" s="39" t="s">
        <v>121</v>
      </c>
      <c r="C3" s="40"/>
      <c r="D3" s="40"/>
      <c r="E3" s="40"/>
      <c r="F3" s="40"/>
      <c r="G3" s="41"/>
    </row>
    <row r="4" spans="2:7" ht="13.5" thickBot="1">
      <c r="B4" s="42" t="s">
        <v>1</v>
      </c>
      <c r="C4" s="43"/>
      <c r="D4" s="43"/>
      <c r="E4" s="43"/>
      <c r="F4" s="43"/>
      <c r="G4" s="44"/>
    </row>
    <row r="5" spans="2:7" ht="39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3.5">
      <c r="B6" s="6" t="s">
        <v>3</v>
      </c>
      <c r="C6" s="7"/>
      <c r="D6" s="7"/>
      <c r="E6" s="8" t="s">
        <v>4</v>
      </c>
      <c r="F6" s="7"/>
      <c r="G6" s="7"/>
    </row>
    <row r="7" spans="2:7" ht="13.5">
      <c r="B7" s="6" t="s">
        <v>5</v>
      </c>
      <c r="C7" s="9"/>
      <c r="D7" s="9"/>
      <c r="E7" s="8" t="s">
        <v>6</v>
      </c>
      <c r="F7" s="9"/>
      <c r="G7" s="9"/>
    </row>
    <row r="8" spans="2:7" ht="13.5">
      <c r="B8" s="10" t="s">
        <v>7</v>
      </c>
      <c r="C8" s="9">
        <f>SUM(C9:C15)</f>
        <v>12024463</v>
      </c>
      <c r="D8" s="9">
        <f>SUM(D9:D15)</f>
        <v>9958915.3</v>
      </c>
      <c r="E8" s="11" t="s">
        <v>8</v>
      </c>
      <c r="F8" s="9">
        <f>SUM(F9:F17)</f>
        <v>3947326.0099999993</v>
      </c>
      <c r="G8" s="9">
        <f>SUM(G9:G17)</f>
        <v>8178485.029999999</v>
      </c>
    </row>
    <row r="9" spans="2:7" ht="13.5">
      <c r="B9" s="12" t="s">
        <v>9</v>
      </c>
      <c r="C9" s="9">
        <v>190195</v>
      </c>
      <c r="D9" s="9">
        <v>18320</v>
      </c>
      <c r="E9" s="13" t="s">
        <v>10</v>
      </c>
      <c r="F9" s="9">
        <v>682720.88</v>
      </c>
      <c r="G9" s="9">
        <v>2009771.17</v>
      </c>
    </row>
    <row r="10" spans="2:7" ht="13.5">
      <c r="B10" s="12" t="s">
        <v>11</v>
      </c>
      <c r="C10" s="9">
        <v>11834268</v>
      </c>
      <c r="D10" s="9">
        <v>9940595.3</v>
      </c>
      <c r="E10" s="13" t="s">
        <v>12</v>
      </c>
      <c r="F10" s="9">
        <v>488396.55</v>
      </c>
      <c r="G10" s="9">
        <v>77245.05</v>
      </c>
    </row>
    <row r="11" spans="2:7" ht="13.5">
      <c r="B11" s="12" t="s">
        <v>13</v>
      </c>
      <c r="C11" s="9">
        <v>0</v>
      </c>
      <c r="D11" s="9">
        <v>0</v>
      </c>
      <c r="E11" s="13" t="s">
        <v>14</v>
      </c>
      <c r="F11" s="9">
        <v>0</v>
      </c>
      <c r="G11" s="9">
        <v>0</v>
      </c>
    </row>
    <row r="12" spans="2:7" ht="13.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3.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7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3.5">
      <c r="B15" s="12" t="s">
        <v>21</v>
      </c>
      <c r="C15" s="9">
        <v>0</v>
      </c>
      <c r="D15" s="9">
        <v>0</v>
      </c>
      <c r="E15" s="13" t="s">
        <v>22</v>
      </c>
      <c r="F15" s="9">
        <v>2775752.3</v>
      </c>
      <c r="G15" s="9">
        <v>6091459.72</v>
      </c>
    </row>
    <row r="16" spans="2:7" ht="27">
      <c r="B16" s="10" t="s">
        <v>23</v>
      </c>
      <c r="C16" s="9">
        <f>SUM(C17:C23)</f>
        <v>217420.56</v>
      </c>
      <c r="D16" s="9">
        <f>SUM(D17:D23)</f>
        <v>306385.01</v>
      </c>
      <c r="E16" s="13" t="s">
        <v>24</v>
      </c>
      <c r="F16" s="9">
        <v>0</v>
      </c>
      <c r="G16" s="9">
        <v>0</v>
      </c>
    </row>
    <row r="17" spans="2:7" ht="13.5">
      <c r="B17" s="12" t="s">
        <v>25</v>
      </c>
      <c r="C17" s="9">
        <v>0</v>
      </c>
      <c r="D17" s="9">
        <v>0</v>
      </c>
      <c r="E17" s="13" t="s">
        <v>26</v>
      </c>
      <c r="F17" s="9">
        <v>456.28</v>
      </c>
      <c r="G17" s="9">
        <v>9.09</v>
      </c>
    </row>
    <row r="18" spans="2:7" ht="13.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3.5">
      <c r="B19" s="12" t="s">
        <v>29</v>
      </c>
      <c r="C19" s="9">
        <v>173500.77</v>
      </c>
      <c r="D19" s="9">
        <v>301419.23</v>
      </c>
      <c r="E19" s="13" t="s">
        <v>30</v>
      </c>
      <c r="F19" s="9">
        <v>0</v>
      </c>
      <c r="G19" s="9">
        <v>0</v>
      </c>
    </row>
    <row r="20" spans="2:7" ht="13.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3.5">
      <c r="B21" s="12" t="s">
        <v>33</v>
      </c>
      <c r="C21" s="9">
        <v>30000</v>
      </c>
      <c r="D21" s="9">
        <v>0</v>
      </c>
      <c r="E21" s="13" t="s">
        <v>34</v>
      </c>
      <c r="F21" s="9">
        <v>0</v>
      </c>
      <c r="G21" s="9">
        <v>0</v>
      </c>
    </row>
    <row r="22" spans="2:7" ht="13.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3.5">
      <c r="B23" s="12" t="s">
        <v>37</v>
      </c>
      <c r="C23" s="9">
        <v>13919.79</v>
      </c>
      <c r="D23" s="9">
        <v>4965.78</v>
      </c>
      <c r="E23" s="13" t="s">
        <v>38</v>
      </c>
      <c r="F23" s="9">
        <v>0</v>
      </c>
      <c r="G23" s="9">
        <v>0</v>
      </c>
    </row>
    <row r="24" spans="2:7" ht="13.5">
      <c r="B24" s="10" t="s">
        <v>39</v>
      </c>
      <c r="C24" s="9">
        <f>SUM(C25:C29)</f>
        <v>42317.74</v>
      </c>
      <c r="D24" s="9">
        <f>SUM(D25:D29)</f>
        <v>355517.74</v>
      </c>
      <c r="E24" s="13" t="s">
        <v>40</v>
      </c>
      <c r="F24" s="9">
        <v>0</v>
      </c>
      <c r="G24" s="9">
        <v>0</v>
      </c>
    </row>
    <row r="25" spans="2:7" ht="27">
      <c r="B25" s="12" t="s">
        <v>41</v>
      </c>
      <c r="C25" s="9">
        <v>42317.74</v>
      </c>
      <c r="D25" s="9">
        <v>355517.74</v>
      </c>
      <c r="E25" s="11" t="s">
        <v>42</v>
      </c>
      <c r="F25" s="9">
        <v>0</v>
      </c>
      <c r="G25" s="9">
        <v>0</v>
      </c>
    </row>
    <row r="26" spans="2:7" ht="27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7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3.5">
      <c r="B28" s="12" t="s">
        <v>47</v>
      </c>
      <c r="C28" s="9">
        <v>0</v>
      </c>
      <c r="D28" s="9">
        <v>0</v>
      </c>
      <c r="E28" s="13" t="s">
        <v>48</v>
      </c>
      <c r="F28" s="9">
        <v>0</v>
      </c>
      <c r="G28" s="9">
        <v>0</v>
      </c>
    </row>
    <row r="29" spans="2:7" ht="13.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7">
      <c r="B30" s="10" t="s">
        <v>51</v>
      </c>
      <c r="C30" s="9">
        <f>SUM(C31:C35)</f>
        <v>716255.66</v>
      </c>
      <c r="D30" s="9">
        <f>SUM(D31:D35)</f>
        <v>716255.66</v>
      </c>
      <c r="E30" s="11" t="s">
        <v>52</v>
      </c>
      <c r="F30" s="9">
        <f>SUM(F31:F36)</f>
        <v>1060</v>
      </c>
      <c r="G30" s="9">
        <f>SUM(G31:G36)</f>
        <v>1060</v>
      </c>
    </row>
    <row r="31" spans="2:7" ht="13.5">
      <c r="B31" s="12" t="s">
        <v>53</v>
      </c>
      <c r="C31" s="9">
        <v>716255.66</v>
      </c>
      <c r="D31" s="9">
        <v>716255.66</v>
      </c>
      <c r="E31" s="13" t="s">
        <v>54</v>
      </c>
      <c r="F31" s="9">
        <v>0</v>
      </c>
      <c r="G31" s="9">
        <v>0</v>
      </c>
    </row>
    <row r="32" spans="2:7" ht="13.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3.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7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1.25" customHeight="1">
      <c r="B35" s="12" t="s">
        <v>61</v>
      </c>
      <c r="C35" s="9">
        <v>0</v>
      </c>
      <c r="D35" s="9">
        <v>0</v>
      </c>
      <c r="E35" s="13" t="s">
        <v>62</v>
      </c>
      <c r="F35" s="9">
        <v>1060</v>
      </c>
      <c r="G35" s="9">
        <v>1060</v>
      </c>
    </row>
    <row r="36" spans="2:7" ht="13.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3.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7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3.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3.5">
      <c r="B40" s="10" t="s">
        <v>71</v>
      </c>
      <c r="C40" s="9">
        <f>SUM(C41:C44)</f>
        <v>75625</v>
      </c>
      <c r="D40" s="9">
        <f>SUM(D41:D44)</f>
        <v>75625</v>
      </c>
      <c r="E40" s="13" t="s">
        <v>72</v>
      </c>
      <c r="F40" s="9">
        <v>0</v>
      </c>
      <c r="G40" s="9">
        <v>0</v>
      </c>
    </row>
    <row r="41" spans="2:7" ht="13.5">
      <c r="B41" s="12" t="s">
        <v>73</v>
      </c>
      <c r="C41" s="9">
        <v>75625</v>
      </c>
      <c r="D41" s="9">
        <v>75625</v>
      </c>
      <c r="E41" s="11" t="s">
        <v>74</v>
      </c>
      <c r="F41" s="9">
        <f>SUM(F42:F44)</f>
        <v>555594.35</v>
      </c>
      <c r="G41" s="9">
        <f>SUM(G42:G44)</f>
        <v>421789.14</v>
      </c>
    </row>
    <row r="42" spans="2:7" ht="13.5">
      <c r="B42" s="12" t="s">
        <v>75</v>
      </c>
      <c r="C42" s="9">
        <v>0</v>
      </c>
      <c r="D42" s="9">
        <v>0</v>
      </c>
      <c r="E42" s="13" t="s">
        <v>76</v>
      </c>
      <c r="F42" s="9">
        <v>555594.35</v>
      </c>
      <c r="G42" s="9">
        <v>421789.14</v>
      </c>
    </row>
    <row r="43" spans="2:7" ht="27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3.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4.5" customHeight="1">
      <c r="B45" s="10"/>
      <c r="C45" s="9"/>
      <c r="D45" s="9"/>
      <c r="E45" s="11"/>
      <c r="F45" s="9"/>
      <c r="G45" s="9"/>
    </row>
    <row r="46" spans="2:7" ht="13.5">
      <c r="B46" s="6" t="s">
        <v>81</v>
      </c>
      <c r="C46" s="9">
        <f>C8+C16+C24+C30+C36+C37+C40</f>
        <v>13076081.96</v>
      </c>
      <c r="D46" s="9">
        <f>D8+D16+D24+D30+D36+D37+D40</f>
        <v>11412698.71</v>
      </c>
      <c r="E46" s="8" t="s">
        <v>82</v>
      </c>
      <c r="F46" s="9">
        <f>F8+F18+F22+F25+F26+F30+F37+F41</f>
        <v>4503980.359999999</v>
      </c>
      <c r="G46" s="9">
        <f>G8+G18+G22+G25+G26+G30+G37+G41</f>
        <v>8601334.17</v>
      </c>
    </row>
    <row r="47" spans="2:7" ht="7.5" customHeight="1">
      <c r="B47" s="6"/>
      <c r="C47" s="9"/>
      <c r="D47" s="9"/>
      <c r="E47" s="8"/>
      <c r="F47" s="9"/>
      <c r="G47" s="9"/>
    </row>
    <row r="48" spans="2:7" ht="13.5">
      <c r="B48" s="6" t="s">
        <v>83</v>
      </c>
      <c r="C48" s="9"/>
      <c r="D48" s="9"/>
      <c r="E48" s="8" t="s">
        <v>84</v>
      </c>
      <c r="F48" s="9"/>
      <c r="G48" s="9"/>
    </row>
    <row r="49" spans="2:7" ht="13.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3.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3.5">
      <c r="B51" s="10" t="s">
        <v>89</v>
      </c>
      <c r="C51" s="9">
        <v>0</v>
      </c>
      <c r="D51" s="9">
        <v>0</v>
      </c>
      <c r="E51" s="11" t="s">
        <v>90</v>
      </c>
      <c r="F51" s="9">
        <v>0</v>
      </c>
      <c r="G51" s="9">
        <v>0</v>
      </c>
    </row>
    <row r="52" spans="2:7" ht="13.5">
      <c r="B52" s="10" t="s">
        <v>91</v>
      </c>
      <c r="C52" s="9">
        <v>22732984.9</v>
      </c>
      <c r="D52" s="9">
        <v>22732984.9</v>
      </c>
      <c r="E52" s="11" t="s">
        <v>92</v>
      </c>
      <c r="F52" s="9">
        <v>0</v>
      </c>
      <c r="G52" s="9">
        <v>0</v>
      </c>
    </row>
    <row r="53" spans="2:7" ht="27">
      <c r="B53" s="10" t="s">
        <v>93</v>
      </c>
      <c r="C53" s="9">
        <v>0</v>
      </c>
      <c r="D53" s="9">
        <v>0</v>
      </c>
      <c r="E53" s="11" t="s">
        <v>94</v>
      </c>
      <c r="F53" s="9">
        <v>0</v>
      </c>
      <c r="G53" s="9">
        <v>0</v>
      </c>
    </row>
    <row r="54" spans="2:7" ht="13.5">
      <c r="B54" s="10" t="s">
        <v>95</v>
      </c>
      <c r="C54" s="9">
        <v>-20026792.15</v>
      </c>
      <c r="D54" s="9">
        <v>-19820681.18</v>
      </c>
      <c r="E54" s="11" t="s">
        <v>96</v>
      </c>
      <c r="F54" s="9">
        <v>40191080.46</v>
      </c>
      <c r="G54" s="9">
        <v>39804234.36</v>
      </c>
    </row>
    <row r="55" spans="2:7" ht="13.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3.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40191080.46</v>
      </c>
      <c r="G56" s="9">
        <f>SUM(G49:G54)</f>
        <v>39804234.36</v>
      </c>
    </row>
    <row r="57" spans="2:7" ht="13.5">
      <c r="B57" s="10" t="s">
        <v>100</v>
      </c>
      <c r="C57" s="9">
        <v>36284.98</v>
      </c>
      <c r="D57" s="9">
        <v>36284.98</v>
      </c>
      <c r="E57" s="15"/>
      <c r="F57" s="9"/>
      <c r="G57" s="9"/>
    </row>
    <row r="58" spans="2:7" ht="13.5">
      <c r="B58" s="10"/>
      <c r="C58" s="9"/>
      <c r="D58" s="9"/>
      <c r="E58" s="8" t="s">
        <v>101</v>
      </c>
      <c r="F58" s="9">
        <f>F46+F56</f>
        <v>44695060.82</v>
      </c>
      <c r="G58" s="9">
        <f>G46+G56</f>
        <v>48405568.53</v>
      </c>
    </row>
    <row r="59" spans="2:7" ht="22.5" customHeight="1">
      <c r="B59" s="6" t="s">
        <v>102</v>
      </c>
      <c r="C59" s="9">
        <f>SUM(C49:C57)</f>
        <v>2742477.73</v>
      </c>
      <c r="D59" s="9">
        <f>SUM(D49:D57)</f>
        <v>2948588.699999999</v>
      </c>
      <c r="E59" s="11"/>
      <c r="F59" s="9"/>
      <c r="G59" s="9"/>
    </row>
    <row r="60" spans="2:7" ht="13.5">
      <c r="B60" s="10"/>
      <c r="C60" s="9"/>
      <c r="D60" s="9"/>
      <c r="E60" s="8" t="s">
        <v>103</v>
      </c>
      <c r="F60" s="9"/>
      <c r="G60" s="9"/>
    </row>
    <row r="61" spans="2:7" ht="13.5">
      <c r="B61" s="6" t="s">
        <v>104</v>
      </c>
      <c r="C61" s="9">
        <f>C46+C59</f>
        <v>15818559.690000001</v>
      </c>
      <c r="D61" s="9">
        <f>D46+D59</f>
        <v>14361287.41</v>
      </c>
      <c r="E61" s="8"/>
      <c r="F61" s="9"/>
      <c r="G61" s="9"/>
    </row>
    <row r="62" spans="2:7" ht="13.5">
      <c r="B62" s="10"/>
      <c r="C62" s="9"/>
      <c r="D62" s="9"/>
      <c r="E62" s="8" t="s">
        <v>105</v>
      </c>
      <c r="F62" s="9">
        <f>SUM(F63:F65)</f>
        <v>28675626.8</v>
      </c>
      <c r="G62" s="9">
        <f>SUM(G63:G65)</f>
        <v>28675626.8</v>
      </c>
    </row>
    <row r="63" spans="2:7" ht="13.5">
      <c r="B63" s="10"/>
      <c r="C63" s="9"/>
      <c r="D63" s="9"/>
      <c r="E63" s="11" t="s">
        <v>106</v>
      </c>
      <c r="F63" s="9">
        <v>15562600.98</v>
      </c>
      <c r="G63" s="9">
        <v>15562600.98</v>
      </c>
    </row>
    <row r="64" spans="2:7" ht="13.5">
      <c r="B64" s="10"/>
      <c r="C64" s="9"/>
      <c r="D64" s="9"/>
      <c r="E64" s="11" t="s">
        <v>107</v>
      </c>
      <c r="F64" s="9">
        <v>13113025.82</v>
      </c>
      <c r="G64" s="9">
        <v>13113025.82</v>
      </c>
    </row>
    <row r="65" spans="2:7" ht="13.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6" customHeight="1">
      <c r="B66" s="10"/>
      <c r="C66" s="9"/>
      <c r="D66" s="9"/>
      <c r="E66" s="11"/>
      <c r="F66" s="9"/>
      <c r="G66" s="9"/>
    </row>
    <row r="67" spans="2:7" ht="13.5">
      <c r="B67" s="10"/>
      <c r="C67" s="9"/>
      <c r="D67" s="9"/>
      <c r="E67" s="8" t="s">
        <v>109</v>
      </c>
      <c r="F67" s="9">
        <f>SUM(F68:F72)</f>
        <v>-57552127.93</v>
      </c>
      <c r="G67" s="9">
        <f>SUM(G68:G72)</f>
        <v>-62719907.919999994</v>
      </c>
    </row>
    <row r="68" spans="2:7" ht="13.5">
      <c r="B68" s="10"/>
      <c r="C68" s="9"/>
      <c r="D68" s="9"/>
      <c r="E68" s="11" t="s">
        <v>110</v>
      </c>
      <c r="F68" s="9">
        <v>5259261.51</v>
      </c>
      <c r="G68" s="9">
        <v>-3130309.37</v>
      </c>
    </row>
    <row r="69" spans="2:7" ht="13.5">
      <c r="B69" s="10"/>
      <c r="C69" s="9"/>
      <c r="D69" s="9"/>
      <c r="E69" s="11" t="s">
        <v>111</v>
      </c>
      <c r="F69" s="9">
        <v>-53329203.97</v>
      </c>
      <c r="G69" s="9">
        <v>-50107413.08</v>
      </c>
    </row>
    <row r="70" spans="2:7" ht="13.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3.5">
      <c r="B71" s="10"/>
      <c r="C71" s="9"/>
      <c r="D71" s="9"/>
      <c r="E71" s="11" t="s">
        <v>113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114</v>
      </c>
      <c r="F72" s="9">
        <v>-9482185.47</v>
      </c>
      <c r="G72" s="9">
        <v>-9482185.47</v>
      </c>
    </row>
    <row r="73" spans="2:7" ht="5.25" customHeight="1">
      <c r="B73" s="10"/>
      <c r="C73" s="9"/>
      <c r="D73" s="9"/>
      <c r="E73" s="11"/>
      <c r="F73" s="9"/>
      <c r="G73" s="9"/>
    </row>
    <row r="74" spans="2:7" ht="27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3.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3.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4.5" customHeight="1">
      <c r="B77" s="10"/>
      <c r="C77" s="9"/>
      <c r="D77" s="9"/>
      <c r="E77" s="11"/>
      <c r="F77" s="9"/>
      <c r="G77" s="9"/>
    </row>
    <row r="78" spans="2:7" ht="13.5">
      <c r="B78" s="10"/>
      <c r="C78" s="9"/>
      <c r="D78" s="9"/>
      <c r="E78" s="8" t="s">
        <v>118</v>
      </c>
      <c r="F78" s="9">
        <f>F62+F67+F74</f>
        <v>-28876501.13</v>
      </c>
      <c r="G78" s="9">
        <f>G62+G67+G74</f>
        <v>-34044281.11999999</v>
      </c>
    </row>
    <row r="79" spans="2:7" ht="2.25" customHeight="1">
      <c r="B79" s="10"/>
      <c r="C79" s="9"/>
      <c r="D79" s="9"/>
      <c r="E79" s="11"/>
      <c r="F79" s="9"/>
      <c r="G79" s="9"/>
    </row>
    <row r="80" spans="2:7" ht="13.5">
      <c r="B80" s="10"/>
      <c r="C80" s="9"/>
      <c r="D80" s="9"/>
      <c r="E80" s="8" t="s">
        <v>119</v>
      </c>
      <c r="F80" s="9">
        <f>F58+F78</f>
        <v>15818559.690000001</v>
      </c>
      <c r="G80" s="9">
        <f>G58+G78</f>
        <v>14361287.410000011</v>
      </c>
    </row>
    <row r="81" spans="2:7" ht="3.75" customHeight="1" thickBot="1">
      <c r="B81" s="16"/>
      <c r="C81" s="17"/>
      <c r="D81" s="17"/>
      <c r="E81" s="18"/>
      <c r="F81" s="19"/>
      <c r="G81" s="19"/>
    </row>
    <row r="83" spans="2:7" ht="14.25" customHeight="1">
      <c r="B83" s="45" t="s">
        <v>124</v>
      </c>
      <c r="C83" s="45"/>
      <c r="D83" s="20"/>
      <c r="E83" s="46" t="s">
        <v>125</v>
      </c>
      <c r="F83" s="46"/>
      <c r="G83" s="46"/>
    </row>
    <row r="84" spans="2:7" ht="13.5">
      <c r="B84" s="21"/>
      <c r="C84" s="21"/>
      <c r="D84" s="22"/>
      <c r="E84" s="22"/>
      <c r="F84" s="22"/>
      <c r="G84" s="22"/>
    </row>
    <row r="85" spans="2:7" ht="14.25">
      <c r="B85" s="23"/>
      <c r="C85" s="23"/>
      <c r="D85" s="23"/>
      <c r="E85" s="23"/>
      <c r="F85" s="23"/>
      <c r="G85" s="23"/>
    </row>
    <row r="86" spans="2:7" ht="14.25">
      <c r="B86" s="31" t="s">
        <v>126</v>
      </c>
      <c r="C86" s="32"/>
      <c r="D86" s="24"/>
      <c r="E86" s="31" t="s">
        <v>127</v>
      </c>
      <c r="F86" s="32"/>
      <c r="G86" s="32"/>
    </row>
    <row r="87" spans="2:7" ht="14.25">
      <c r="B87" s="29" t="s">
        <v>128</v>
      </c>
      <c r="C87" s="30"/>
      <c r="D87" s="24"/>
      <c r="E87" s="29" t="s">
        <v>129</v>
      </c>
      <c r="F87" s="30"/>
      <c r="G87" s="30"/>
    </row>
    <row r="88" spans="2:7" ht="14.25">
      <c r="B88" s="25"/>
      <c r="C88" s="26"/>
      <c r="D88" s="24"/>
      <c r="E88" s="25"/>
      <c r="F88" s="26"/>
      <c r="G88" s="26"/>
    </row>
    <row r="89" spans="2:8" ht="14.25">
      <c r="B89" s="29" t="s">
        <v>130</v>
      </c>
      <c r="C89" s="29"/>
      <c r="D89" s="24"/>
      <c r="E89" s="24"/>
      <c r="F89" s="25"/>
      <c r="G89" s="26"/>
      <c r="H89" s="26"/>
    </row>
    <row r="90" spans="2:8" ht="14.25">
      <c r="B90" s="24"/>
      <c r="C90" s="24"/>
      <c r="D90" s="24"/>
      <c r="E90" s="24"/>
      <c r="F90" s="24"/>
      <c r="G90" s="24"/>
      <c r="H90" s="24"/>
    </row>
    <row r="91" spans="2:8" ht="14.25">
      <c r="B91" s="31" t="s">
        <v>131</v>
      </c>
      <c r="C91" s="32"/>
      <c r="D91" s="27"/>
      <c r="E91" s="27"/>
      <c r="F91" s="33"/>
      <c r="G91" s="30"/>
      <c r="H91" s="30"/>
    </row>
    <row r="92" spans="2:8" ht="14.25">
      <c r="B92" s="34" t="s">
        <v>132</v>
      </c>
      <c r="C92" s="35"/>
      <c r="D92" s="28"/>
      <c r="E92" s="28"/>
      <c r="F92" s="34"/>
      <c r="G92" s="35"/>
      <c r="H92" s="35"/>
    </row>
  </sheetData>
  <sheetProtection/>
  <mergeCells count="15">
    <mergeCell ref="B1:G1"/>
    <mergeCell ref="B2:G2"/>
    <mergeCell ref="B3:G3"/>
    <mergeCell ref="B4:G4"/>
    <mergeCell ref="B83:C83"/>
    <mergeCell ref="B86:C86"/>
    <mergeCell ref="E86:G86"/>
    <mergeCell ref="E83:G83"/>
    <mergeCell ref="B87:C87"/>
    <mergeCell ref="E87:G87"/>
    <mergeCell ref="B89:C89"/>
    <mergeCell ref="B91:C91"/>
    <mergeCell ref="F91:H91"/>
    <mergeCell ref="B92:C92"/>
    <mergeCell ref="F92:H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2021-04-26T13:59:22Z</cp:lastPrinted>
  <dcterms:created xsi:type="dcterms:W3CDTF">2016-10-11T18:36:49Z</dcterms:created>
  <dcterms:modified xsi:type="dcterms:W3CDTF">2021-04-26T13:59:28Z</dcterms:modified>
  <cp:category/>
  <cp:version/>
  <cp:contentType/>
  <cp:contentStatus/>
</cp:coreProperties>
</file>