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<sst xmlns="http://schemas.openxmlformats.org/spreadsheetml/2006/main" count="82" uniqueCount="58">
  <si>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</si>
  <si>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</si>
  <si>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</si>
  <si>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</si>
  <si>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</si>
  <si>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</si>
  <si>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</si>
  <si>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</si>
  <si>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</si>
  <si>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</si>
  <si>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</si>
  <si>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</si>
  <si>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</si>
  <si>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</si>
  <si>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</si>
  <si>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</si>
  <si>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</si>
  <si>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</si>
  <si>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</si>
  <si>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</si>
  <si>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</si>
  <si>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</si>
  <si>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</si>
  <si>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</si>
  <si>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</si>
  <si>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</si>
  <si>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</si>
  <si>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</si>
  <si>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</si>
  <si>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</si>
  <si>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</si>
  <si>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</si>
  <si>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</si>
  <si>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</si>
  <si>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</si>
  <si>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</si>
  <si>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</si>
  <si>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</si>
  <si>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</si>
  <si>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</si>
  <si>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</si>
  <si>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</si>
  <si>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</si>
  <si>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</si>
  <si>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</si>
  <si>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Junio de 2021 (b)</t>
  </si>
  <si>
    <t>Autorizó</t>
  </si>
  <si>
    <t>Revisó</t>
  </si>
  <si>
    <t>Elaboró</t>
  </si>
  <si>
    <t>________________________________</t>
  </si>
  <si>
    <t>______________________________________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</si>
  <si>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</si>
  <si>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</si>
  <si>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</si>
  <si>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</si>
  <si>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</si>
  <si>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</si>
  <si>
    <t>_______________________________________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</si>
</sst>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vertical="center"/>
    </xf>
    <xf numFmtId="172" fontId="40" fillId="33" borderId="23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/>
    </xf>
    <xf numFmtId="0" fontId="21" fillId="36" borderId="0" xfId="0" applyFont="1" applyFill="1" applyAlignment="1" applyProtection="1">
      <alignment vertical="top" wrapText="1"/>
      <protection locked="0"/>
    </xf>
    <xf numFmtId="0" fontId="41" fillId="0" borderId="0" xfId="0" applyFont="1" applyAlignment="1">
      <alignment horizontal="center" wrapText="1"/>
    </xf>
    <xf numFmtId="0" fontId="21" fillId="36" borderId="0" xfId="0" applyFont="1" applyFill="1" applyAlignment="1">
      <alignment vertical="top"/>
    </xf>
    <xf numFmtId="43" fontId="21" fillId="36" borderId="0" xfId="47" applyFont="1" applyFill="1" applyBorder="1" applyAlignment="1">
      <alignment/>
    </xf>
    <xf numFmtId="0" fontId="21" fillId="36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1" fillId="36" borderId="0" xfId="47" applyFont="1" applyFill="1" applyBorder="1" applyAlignment="1" applyProtection="1">
      <alignment/>
      <protection locked="0"/>
    </xf>
    <xf numFmtId="43" fontId="21" fillId="36" borderId="0" xfId="47" applyFont="1" applyFill="1" applyBorder="1" applyAlignment="1" applyProtection="1">
      <alignment horizontal="center"/>
      <protection locked="0"/>
    </xf>
    <xf numFmtId="0" fontId="41" fillId="35" borderId="0" xfId="0" applyFont="1" applyFill="1" applyBorder="1" applyAlignment="1" applyProtection="1">
      <alignment horizontal="center"/>
      <protection locked="0"/>
    </xf>
    <xf numFmtId="0" fontId="22" fillId="36" borderId="0" xfId="0" applyFont="1" applyFill="1" applyAlignment="1" applyProtection="1">
      <alignment/>
      <protection locked="0"/>
    </xf>
    <xf numFmtId="0" fontId="41" fillId="0" borderId="0" xfId="0" applyFont="1" applyBorder="1" applyAlignment="1">
      <alignment horizontal="center"/>
    </xf>
    <xf numFmtId="0" fontId="21" fillId="35" borderId="0" xfId="0" applyFont="1" applyFill="1" applyAlignment="1" applyProtection="1">
      <alignment horizontal="center" vertical="top"/>
      <protection locked="0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1</xdr:row>
      <xdr:rowOff>66675</xdr:rowOff>
    </xdr:from>
    <xdr:to>
      <xdr:col>4</xdr:col>
      <xdr:colOff>1304925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524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485775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4775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A51" sqref="A51:IV5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6.75" customHeight="1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3" customHeight="1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165802761.23</v>
      </c>
      <c r="D9" s="8">
        <f>SUM(D10:D12)</f>
        <v>80393435.35</v>
      </c>
      <c r="E9" s="8">
        <f>SUM(E10:E12)</f>
        <v>80393435.35</v>
      </c>
    </row>
    <row r="10" spans="2:5" ht="13.5">
      <c r="B10" s="9" t="s">
        <v>9</v>
      </c>
      <c r="C10" s="6">
        <v>165802761.23</v>
      </c>
      <c r="D10" s="6">
        <v>69874435.35</v>
      </c>
      <c r="E10" s="6">
        <v>69874435.35</v>
      </c>
    </row>
    <row r="11" spans="2:5" ht="13.5">
      <c r="B11" s="9" t="s">
        <v>10</v>
      </c>
      <c r="C11" s="6">
        <v>0</v>
      </c>
      <c r="D11" s="6">
        <v>10519000</v>
      </c>
      <c r="E11" s="6">
        <v>10519000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165802761.23</v>
      </c>
      <c r="D14" s="8">
        <f>SUM(D15:D16)</f>
        <v>75079817.12</v>
      </c>
      <c r="E14" s="8">
        <f>SUM(E15:E16)</f>
        <v>74694146.78</v>
      </c>
    </row>
    <row r="15" spans="2:5" ht="13.5">
      <c r="B15" s="9" t="s">
        <v>12</v>
      </c>
      <c r="C15" s="6">
        <v>165802761.23</v>
      </c>
      <c r="D15" s="6">
        <v>70200420.65</v>
      </c>
      <c r="E15" s="6">
        <v>69937358.25</v>
      </c>
    </row>
    <row r="16" spans="2:5" ht="13.5">
      <c r="B16" s="9" t="s">
        <v>13</v>
      </c>
      <c r="C16" s="6">
        <v>0</v>
      </c>
      <c r="D16" s="6">
        <v>4879396.47</v>
      </c>
      <c r="E16" s="6">
        <v>4756788.53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5313618.229999989</v>
      </c>
      <c r="E22" s="7">
        <f>E9-E14+E18</f>
        <v>5699288.569999993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5313618.229999989</v>
      </c>
      <c r="E24" s="7">
        <f>E22-E12</f>
        <v>5699288.569999993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5313618.229999989</v>
      </c>
      <c r="E26" s="8">
        <f>E24-E18</f>
        <v>5699288.569999993</v>
      </c>
    </row>
    <row r="27" spans="2:5" ht="14.25" thickBot="1">
      <c r="B27" s="12"/>
      <c r="C27" s="13"/>
      <c r="D27" s="13"/>
      <c r="E27" s="13"/>
    </row>
    <row r="28" spans="2:5" ht="14.25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0</v>
      </c>
      <c r="D35" s="8">
        <f>D26-D31</f>
        <v>5313618.229999989</v>
      </c>
      <c r="E35" s="8">
        <f>E26-E31</f>
        <v>5699288.569999993</v>
      </c>
    </row>
    <row r="36" spans="2:5" ht="14.25" thickBot="1">
      <c r="B36" s="16"/>
      <c r="C36" s="17"/>
      <c r="D36" s="17"/>
      <c r="E36" s="17"/>
    </row>
    <row r="37" spans="2:5" ht="14.25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14.25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165802761.23</v>
      </c>
      <c r="D54" s="26">
        <f>D10</f>
        <v>69874435.35</v>
      </c>
      <c r="E54" s="26">
        <f>E10</f>
        <v>69874435.35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165802761.23</v>
      </c>
      <c r="D60" s="22">
        <f>D15</f>
        <v>70200420.65</v>
      </c>
      <c r="E60" s="22">
        <f>E15</f>
        <v>69937358.25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-325985.3000000119</v>
      </c>
      <c r="E64" s="23">
        <f>E54+E56-E60+E62</f>
        <v>-62922.90000000596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-325985.3000000119</v>
      </c>
      <c r="E66" s="23">
        <f>E64-E56</f>
        <v>-62922.90000000596</v>
      </c>
    </row>
    <row r="67" spans="2:5" ht="14.25" thickBot="1">
      <c r="B67" s="27"/>
      <c r="C67" s="28"/>
      <c r="D67" s="27"/>
      <c r="E67" s="27"/>
    </row>
    <row r="68" spans="2:5" ht="14.25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10519000</v>
      </c>
      <c r="E72" s="26">
        <f>E11</f>
        <v>10519000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4879396.47</v>
      </c>
      <c r="E78" s="22">
        <f>E16</f>
        <v>4756788.53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5639603.53</v>
      </c>
      <c r="E82" s="23">
        <f>E72+E74-E78+E80</f>
        <v>5762211.47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5639603.53</v>
      </c>
      <c r="E84" s="23">
        <f>E82-E74</f>
        <v>5762211.47</v>
      </c>
    </row>
    <row r="85" spans="2:5" ht="14.25" thickBot="1">
      <c r="B85" s="27"/>
      <c r="C85" s="28"/>
      <c r="D85" s="27"/>
      <c r="E85" s="27"/>
    </row>
    <row r="87" spans="2:5" ht="13.5">
      <c r="B87" s="55" t="s">
        <v>46</v>
      </c>
      <c r="C87" s="56"/>
      <c r="D87" s="55" t="s">
        <v>47</v>
      </c>
      <c r="E87" s="57"/>
    </row>
    <row r="88" spans="2:5" ht="14.25">
      <c r="B88"/>
      <c r="C88" s="59"/>
      <c r="D88" s="60"/>
      <c r="E88" s="61"/>
    </row>
    <row r="89" spans="2:5" ht="14.25">
      <c r="B89" s="62" t="s">
        <v>49</v>
      </c>
      <c r="C89" s="63"/>
      <c r="D89" s="64" t="s">
        <v>50</v>
      </c>
      <c r="E89" s="63"/>
    </row>
    <row r="90" spans="2:5" ht="13.5">
      <c r="B90" s="65" t="s">
        <v>51</v>
      </c>
      <c r="C90" s="56"/>
      <c r="D90" s="65" t="s">
        <v>52</v>
      </c>
      <c r="E90" s="66"/>
    </row>
    <row r="91" spans="2:5" ht="13.5">
      <c r="B91" s="55" t="s">
        <v>54</v>
      </c>
      <c r="C91" s="56"/>
      <c r="D91" s="68" t="s">
        <v>55</v>
      </c>
      <c r="E91" s="57"/>
    </row>
    <row r="93" ht="13.5">
      <c r="B93" s="58" t="s">
        <v>48</v>
      </c>
    </row>
    <row r="94" spans="2:3" ht="13.5">
      <c r="B94" s="56" t="s">
        <v>57</v>
      </c>
      <c r="C94" s="61"/>
    </row>
    <row r="95" ht="13.5">
      <c r="B95" s="67" t="s">
        <v>53</v>
      </c>
    </row>
    <row r="96" ht="13.5">
      <c r="B96" s="69" t="s">
        <v>56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2021-07-05T19:13:18Z</cp:lastPrinted>
  <dcterms:created xsi:type="dcterms:W3CDTF">2016-10-11T20:00:09Z</dcterms:created>
  <dcterms:modified xsi:type="dcterms:W3CDTF">2021-07-05T19:13:21Z</dcterms:modified>
  <cp:category/>
  <cp:version/>
  <cp:contentType/>
  <cp:contentStatus/>
</cp:coreProperties>
</file>