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<sst xmlns="http://schemas.openxmlformats.org/spreadsheetml/2006/main" count="139" uniqueCount="136">
  <si>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</si>
  <si>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</si>
  <si>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</si>
  <si>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</si>
  <si>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</si>
  <si>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</si>
  <si>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</si>
  <si>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</si>
  <si>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</si>
  <si>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</si>
  <si>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</si>
  <si>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</si>
  <si>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</si>
  <si>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</si>
  <si>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</si>
  <si>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</si>
  <si>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</si>
  <si>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</si>
  <si>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</si>
  <si>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</si>
  <si>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</si>
  <si>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</si>
  <si>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</si>
  <si>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</si>
  <si>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</si>
  <si>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</si>
  <si>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</si>
  <si>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</si>
  <si>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</si>
  <si>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</si>
  <si>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</si>
  <si>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</si>
  <si>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</si>
  <si>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</si>
  <si>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</si>
  <si>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</si>
  <si>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</si>
  <si>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</si>
  <si>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</si>
  <si>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</si>
  <si>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</si>
  <si>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</si>
  <si>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</si>
  <si>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</si>
  <si>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</si>
  <si>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</si>
  <si>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</si>
  <si>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</si>
  <si>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</si>
  <si>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</si>
  <si>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</si>
  <si>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</si>
  <si>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</si>
  <si>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</si>
  <si>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</si>
  <si>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</si>
  <si>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</si>
  <si>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</si>
  <si>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</si>
  <si>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</si>
  <si>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</si>
  <si>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</si>
  <si>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</si>
  <si>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</si>
  <si>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</si>
  <si>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</si>
  <si>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</si>
  <si>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</si>
  <si>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</si>
  <si>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</si>
  <si>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</si>
  <si>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</si>
  <si>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</si>
  <si>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</si>
  <si>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</si>
  <si>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</si>
  <si>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</si>
  <si>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</si>
  <si>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</si>
  <si>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</si>
  <si>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</si>
  <si>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</si>
  <si>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</si>
  <si>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</si>
  <si>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</si>
  <si>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</si>
  <si>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</si>
  <si>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</si>
  <si>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</si>
  <si>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</si>
  <si>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</si>
  <si>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</si>
  <si>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</si>
  <si>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</si>
  <si>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</si>
  <si>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</si>
  <si>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</si>
  <si>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</si>
  <si>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</si>
  <si>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</si>
  <si>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</si>
  <si>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</si>
  <si>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</si>
  <si>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</si>
  <si>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</si>
  <si>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</si>
  <si>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</si>
  <si>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</si>
  <si>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</si>
  <si>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</si>
  <si>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</si>
  <si>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</si>
  <si>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</si>
  <si>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</si>
  <si>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</si>
  <si>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</si>
  <si>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</si>
  <si>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</si>
  <si>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</si>
  <si>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</si>
  <si>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</si>
  <si>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2020 y al 30 de Junio de 2021 (b)</t>
  </si>
  <si>
    <t>2021 (d)</t>
  </si>
  <si>
    <t>31 de diciembre de 2020 (e)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</si>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</sst>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21" fillId="35" borderId="0" xfId="0" applyFont="1" applyFill="1" applyAlignment="1" applyProtection="1">
      <alignment vertical="top" wrapText="1"/>
      <protection locked="0"/>
    </xf>
    <xf numFmtId="0" fontId="42" fillId="0" borderId="0" xfId="0" applyFont="1" applyAlignment="1">
      <alignment horizontal="center" wrapText="1"/>
    </xf>
    <xf numFmtId="0" fontId="21" fillId="35" borderId="0" xfId="0" applyFont="1" applyFill="1" applyAlignment="1">
      <alignment vertical="top"/>
    </xf>
    <xf numFmtId="43" fontId="21" fillId="35" borderId="0" xfId="47" applyFont="1" applyFill="1" applyBorder="1" applyAlignment="1">
      <alignment/>
    </xf>
    <xf numFmtId="0" fontId="21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1" fillId="35" borderId="0" xfId="47" applyFont="1" applyFill="1" applyBorder="1" applyAlignment="1" applyProtection="1">
      <alignment/>
      <protection locked="0"/>
    </xf>
    <xf numFmtId="43" fontId="21" fillId="35" borderId="0" xfId="47" applyFont="1" applyFill="1" applyBorder="1" applyAlignment="1" applyProtection="1">
      <alignment horizontal="center"/>
      <protection locked="0"/>
    </xf>
    <xf numFmtId="0" fontId="42" fillId="34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Alignment="1" applyProtection="1">
      <alignment/>
      <protection locked="0"/>
    </xf>
    <xf numFmtId="0" fontId="42" fillId="0" borderId="0" xfId="0" applyFont="1" applyBorder="1" applyAlignment="1">
      <alignment horizontal="center"/>
    </xf>
    <xf numFmtId="0" fontId="21" fillId="34" borderId="0" xfId="0" applyFont="1" applyFill="1" applyAlignment="1" applyProtection="1">
      <alignment horizontal="center" vertical="top"/>
      <protection locked="0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38100</xdr:rowOff>
    </xdr:from>
    <xdr:to>
      <xdr:col>6</xdr:col>
      <xdr:colOff>962025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2095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1</xdr:col>
      <xdr:colOff>533400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4287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12214388.37</v>
      </c>
      <c r="D9" s="9">
        <f>SUM(D10:D16)</f>
        <v>9958915.3</v>
      </c>
      <c r="E9" s="11" t="s">
        <v>8</v>
      </c>
      <c r="F9" s="9">
        <f>SUM(F10:F18)</f>
        <v>4053564.9400000004</v>
      </c>
      <c r="G9" s="9">
        <f>SUM(G10:G18)</f>
        <v>8178485.029999999</v>
      </c>
    </row>
    <row r="10" spans="2:7" ht="13.5">
      <c r="B10" s="12" t="s">
        <v>9</v>
      </c>
      <c r="C10" s="9">
        <v>155816</v>
      </c>
      <c r="D10" s="9">
        <v>18320</v>
      </c>
      <c r="E10" s="13" t="s">
        <v>10</v>
      </c>
      <c r="F10" s="9">
        <v>86235.38</v>
      </c>
      <c r="G10" s="9">
        <v>2009771.17</v>
      </c>
    </row>
    <row r="11" spans="2:7" ht="13.5">
      <c r="B11" s="12" t="s">
        <v>11</v>
      </c>
      <c r="C11" s="9">
        <v>12058572.37</v>
      </c>
      <c r="D11" s="9">
        <v>9940595.3</v>
      </c>
      <c r="E11" s="13" t="s">
        <v>12</v>
      </c>
      <c r="F11" s="9">
        <v>203943.99</v>
      </c>
      <c r="G11" s="9">
        <v>77245.05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3763336.39</v>
      </c>
      <c r="G16" s="9">
        <v>6091459.72</v>
      </c>
    </row>
    <row r="17" spans="2:7" ht="27">
      <c r="B17" s="10" t="s">
        <v>23</v>
      </c>
      <c r="C17" s="9">
        <f>SUM(C18:C24)</f>
        <v>170030.68</v>
      </c>
      <c r="D17" s="9">
        <f>SUM(D18:D24)</f>
        <v>306385.01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49.18</v>
      </c>
      <c r="G18" s="9">
        <v>9.09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126584.79</v>
      </c>
      <c r="D20" s="9">
        <v>301419.23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13445.89</v>
      </c>
      <c r="D24" s="9">
        <v>4965.78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10181.76</v>
      </c>
      <c r="D25" s="9">
        <f>SUM(D26:D30)</f>
        <v>355517.74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10181.76</v>
      </c>
      <c r="D26" s="9">
        <v>355517.74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716255.66</v>
      </c>
      <c r="D31" s="9">
        <f>SUM(D32:D36)</f>
        <v>716255.66</v>
      </c>
      <c r="E31" s="11" t="s">
        <v>52</v>
      </c>
      <c r="F31" s="9">
        <f>SUM(F32:F37)</f>
        <v>7697.5</v>
      </c>
      <c r="G31" s="9">
        <f>SUM(G32:G37)</f>
        <v>1060</v>
      </c>
    </row>
    <row r="32" spans="2:7" ht="13.5">
      <c r="B32" s="12" t="s">
        <v>53</v>
      </c>
      <c r="C32" s="9">
        <v>716255.66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7697.5</v>
      </c>
      <c r="G36" s="9">
        <v>1060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75625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75625</v>
      </c>
      <c r="D42" s="9">
        <v>75625</v>
      </c>
      <c r="E42" s="11" t="s">
        <v>74</v>
      </c>
      <c r="F42" s="9">
        <f>SUM(F43:F45)</f>
        <v>424079.14</v>
      </c>
      <c r="G42" s="9">
        <f>SUM(G43:G45)</f>
        <v>421789.14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424079.14</v>
      </c>
      <c r="G43" s="9">
        <v>421789.14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13186481.469999999</v>
      </c>
      <c r="D47" s="9">
        <f>D9+D17+D25+D31+D37+D38+D41</f>
        <v>11412698.71</v>
      </c>
      <c r="E47" s="8" t="s">
        <v>82</v>
      </c>
      <c r="F47" s="9">
        <f>F9+F19+F23+F26+F27+F31+F38+F42</f>
        <v>4485341.58</v>
      </c>
      <c r="G47" s="9">
        <f>G9+G19+G23+G26+G27+G31+G38+G42</f>
        <v>8601334.17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22732984.9</v>
      </c>
      <c r="D53" s="9">
        <v>22732984.9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-20222739.29</v>
      </c>
      <c r="D55" s="9">
        <v>-19820681.18</v>
      </c>
      <c r="E55" s="11" t="s">
        <v>96</v>
      </c>
      <c r="F55" s="9">
        <v>40467603</v>
      </c>
      <c r="G55" s="9">
        <v>39804234.36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40467603</v>
      </c>
      <c r="G57" s="9">
        <f>SUM(G50:G55)</f>
        <v>39804234.36</v>
      </c>
    </row>
    <row r="58" spans="2:7" ht="13.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44952944.58</v>
      </c>
      <c r="G59" s="9">
        <f>G47+G57</f>
        <v>48405568.53</v>
      </c>
    </row>
    <row r="60" spans="2:7" ht="27">
      <c r="B60" s="6" t="s">
        <v>102</v>
      </c>
      <c r="C60" s="9">
        <f>SUM(C50:C58)</f>
        <v>2546530.5899999994</v>
      </c>
      <c r="D60" s="9">
        <f>SUM(D50:D58)</f>
        <v>2948588.699999999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15733012.059999999</v>
      </c>
      <c r="D62" s="9">
        <f>D47+D60</f>
        <v>14361287.41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3.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3.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-57895559.32</v>
      </c>
      <c r="G68" s="9">
        <f>SUM(G69:G73)</f>
        <v>-62719907.919999994</v>
      </c>
    </row>
    <row r="69" spans="2:7" ht="13.5">
      <c r="B69" s="10"/>
      <c r="C69" s="9"/>
      <c r="D69" s="9"/>
      <c r="E69" s="11" t="s">
        <v>110</v>
      </c>
      <c r="F69" s="9">
        <v>4911560.12</v>
      </c>
      <c r="G69" s="9">
        <v>-3130309.37</v>
      </c>
    </row>
    <row r="70" spans="2:7" ht="13.5">
      <c r="B70" s="10"/>
      <c r="C70" s="9"/>
      <c r="D70" s="9"/>
      <c r="E70" s="11" t="s">
        <v>111</v>
      </c>
      <c r="F70" s="9">
        <v>-53324933.97</v>
      </c>
      <c r="G70" s="9">
        <v>-50107413.08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-9482185.47</v>
      </c>
      <c r="G73" s="9">
        <v>-9482185.47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-29219932.52</v>
      </c>
      <c r="G79" s="9">
        <f>G63+G68+G75</f>
        <v>-34044281.11999999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15733012.059999999</v>
      </c>
      <c r="G81" s="9">
        <f>G59+G79</f>
        <v>14361287.410000011</v>
      </c>
    </row>
    <row r="82" spans="2:7" ht="14.25" thickBot="1">
      <c r="B82" s="16"/>
      <c r="C82" s="17"/>
      <c r="D82" s="17"/>
      <c r="E82" s="18"/>
      <c r="F82" s="19"/>
      <c r="G82" s="19"/>
    </row>
    <row r="84" spans="2:6" ht="13.5">
      <c r="B84" s="29" t="s">
        <v>124</v>
      </c>
      <c r="D84" s="29" t="s">
        <v>125</v>
      </c>
      <c r="E84" s="30"/>
      <c r="F84" s="31" t="s">
        <v>126</v>
      </c>
    </row>
    <row r="85" spans="2:6" ht="14.25">
      <c r="B85"/>
      <c r="C85" s="32"/>
      <c r="D85" s="33"/>
      <c r="E85" s="34"/>
      <c r="F85" s="34"/>
    </row>
    <row r="86" spans="2:6" ht="14.25">
      <c r="B86" s="35" t="s">
        <v>127</v>
      </c>
      <c r="C86" s="36"/>
      <c r="D86" s="37" t="s">
        <v>128</v>
      </c>
      <c r="E86" s="36"/>
      <c r="F86" s="37" t="s">
        <v>129</v>
      </c>
    </row>
    <row r="87" spans="2:6" ht="13.5">
      <c r="B87" s="38" t="s">
        <v>130</v>
      </c>
      <c r="D87" s="38" t="s">
        <v>131</v>
      </c>
      <c r="E87" s="39"/>
      <c r="F87" s="40" t="s">
        <v>132</v>
      </c>
    </row>
    <row r="88" spans="2:6" ht="13.5">
      <c r="B88" s="29" t="s">
        <v>133</v>
      </c>
      <c r="D88" s="41" t="s">
        <v>134</v>
      </c>
      <c r="E88" s="30"/>
      <c r="F88" s="42" t="s">
        <v>135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2021-07-05T19:15:41Z</cp:lastPrinted>
  <dcterms:created xsi:type="dcterms:W3CDTF">2016-10-11T18:36:49Z</dcterms:created>
  <dcterms:modified xsi:type="dcterms:W3CDTF">2021-07-05T19:15:46Z</dcterms:modified>
  <cp:category/>
  <cp:version/>
  <cp:contentType/>
  <cp:contentStatus/>
</cp:coreProperties>
</file>