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TABULADOR MENSUAL 2018" sheetId="1" r:id="rId1"/>
    <sheet name="TABULADOR QUINCENAL 2018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<sst xmlns="http://schemas.openxmlformats.org/spreadsheetml/2006/main" count="168" uniqueCount="82">
  <si>
    <t>INSTITUTO CAMPECHANO</t>
  </si>
  <si>
    <t>TECNICO ESPECIALIZADO "B"</t>
  </si>
  <si>
    <t>DIRECTOR ACADEMICO P</t>
  </si>
  <si>
    <t>MAESTRO DE PREPARATORIA</t>
  </si>
  <si>
    <t>CHOFER</t>
  </si>
  <si>
    <t>TECNICO ESPECIALIZADO "A"</t>
  </si>
  <si>
    <t>DIRECTOR DE AREA</t>
  </si>
  <si>
    <t xml:space="preserve">AUXILIAR ADMINISTRATIVO </t>
  </si>
  <si>
    <t>PREFECTO ESPECIALIZADO</t>
  </si>
  <si>
    <t>MAESTRO DE LICENCIATURA</t>
  </si>
  <si>
    <t>AUXILIAR DE SERVICIOS (INTENDENCIA)</t>
  </si>
  <si>
    <t>JEFE DE OFICINA</t>
  </si>
  <si>
    <t>SECRETARIO DE LICENCIATURA</t>
  </si>
  <si>
    <t>CAPTURISTA</t>
  </si>
  <si>
    <t>AUXILIAR DE SERVICIOS (PREFECTURA)</t>
  </si>
  <si>
    <t>JEFE DE DEPARTAMENTO</t>
  </si>
  <si>
    <t>MEDICO</t>
  </si>
  <si>
    <t>FOTOGRAFO</t>
  </si>
  <si>
    <t>SECRETARIO DE PREPARATORIA</t>
  </si>
  <si>
    <t>MAESTRO ALBAÑIL</t>
  </si>
  <si>
    <t>DIRECCIÓN DE RECURSOS HUMANOS</t>
  </si>
  <si>
    <t>PROGRAMADOR ANALISTA</t>
  </si>
  <si>
    <t>MAESTRO DE ORQUESTA SINFONICA</t>
  </si>
  <si>
    <t>COORDINADOR</t>
  </si>
  <si>
    <t>PROMOTOR DEPORTIVO</t>
  </si>
  <si>
    <t>RECTOR</t>
  </si>
  <si>
    <t>SECRETARIO GENERAL</t>
  </si>
  <si>
    <t>AUXILIAR DE ACTIVIDADES ARTISCAS Y CULT</t>
  </si>
  <si>
    <t>CLAVE</t>
  </si>
  <si>
    <t>PUESTO</t>
  </si>
  <si>
    <t>SUELDO</t>
  </si>
  <si>
    <t>MATDIC</t>
  </si>
  <si>
    <t>VCARA</t>
  </si>
  <si>
    <t>TOTAL</t>
  </si>
  <si>
    <t>CF001</t>
  </si>
  <si>
    <t>CF002</t>
  </si>
  <si>
    <t>CF002.1</t>
  </si>
  <si>
    <t>ABOGADO GENERAL</t>
  </si>
  <si>
    <t>EP003</t>
  </si>
  <si>
    <t>EL003.1</t>
  </si>
  <si>
    <t>DIRECTOR ACADEMICO L</t>
  </si>
  <si>
    <t>CF003.1</t>
  </si>
  <si>
    <t>CF004</t>
  </si>
  <si>
    <t>EP002</t>
  </si>
  <si>
    <t>EL002.1</t>
  </si>
  <si>
    <t>CF007</t>
  </si>
  <si>
    <t>CF006</t>
  </si>
  <si>
    <t>P0002</t>
  </si>
  <si>
    <t>P0001</t>
  </si>
  <si>
    <t>CF008</t>
  </si>
  <si>
    <t>P0003</t>
  </si>
  <si>
    <t>E0002</t>
  </si>
  <si>
    <t>T0001</t>
  </si>
  <si>
    <t>S0001</t>
  </si>
  <si>
    <t>S0002</t>
  </si>
  <si>
    <t>S0003</t>
  </si>
  <si>
    <t>T0002</t>
  </si>
  <si>
    <t>T0003</t>
  </si>
  <si>
    <t>A0002</t>
  </si>
  <si>
    <t>E0001</t>
  </si>
  <si>
    <t>S0004</t>
  </si>
  <si>
    <t>EA001</t>
  </si>
  <si>
    <t>EP001</t>
  </si>
  <si>
    <t>EL001</t>
  </si>
  <si>
    <t>AAC01</t>
  </si>
  <si>
    <t>TOTALES</t>
  </si>
  <si>
    <t>JP001</t>
  </si>
  <si>
    <t>JUBILADO</t>
  </si>
  <si>
    <t>LIC. JUAN ERASMO TEJEDA ESTRELLA</t>
  </si>
  <si>
    <t>PREVISION  SOCIAL MULTIPLE</t>
  </si>
  <si>
    <t>TABULADOR DE PUESTOS Y SUELDOS QUINCENALES</t>
  </si>
  <si>
    <t>APLICADO EN EJERCICIO 2016</t>
  </si>
  <si>
    <t>PROPUESTA PARA EJERCICIO 2017</t>
  </si>
  <si>
    <t xml:space="preserve">ELECTRICISTA </t>
  </si>
  <si>
    <t>CF009</t>
  </si>
  <si>
    <t>VELADOR 24 X 24</t>
  </si>
  <si>
    <t>DIRECTOR GENERAL</t>
  </si>
  <si>
    <t>TABULADOR DE PUESTOS Y SUELDOS MENSUALES</t>
  </si>
  <si>
    <t xml:space="preserve"> INGRESO MENSUAL BRUTO EJERCICIO 2018 CON INCREMENTO SALARIAL 2.5%</t>
  </si>
  <si>
    <t xml:space="preserve"> INGRESO QUINCENAL BRUTO EJERCICIO 2018 CON INCREMENTO SALARIAL 2.5%</t>
  </si>
  <si>
    <t>CF007.1</t>
  </si>
  <si>
    <t>SECRETARIO DE 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</si>
</sst>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43" fontId="3" fillId="0" borderId="10" xfId="49" applyFont="1" applyFill="1" applyBorder="1" applyAlignment="1" applyProtection="1">
      <alignment horizontal="right" vertical="top" wrapText="1"/>
      <protection/>
    </xf>
    <xf numFmtId="43" fontId="2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43" fontId="2" fillId="33" borderId="10" xfId="49" applyFont="1" applyFill="1" applyBorder="1" applyAlignment="1" applyProtection="1">
      <alignment horizontal="right" vertical="top" wrapText="1"/>
      <protection/>
    </xf>
    <xf numFmtId="43" fontId="2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Alignment="1">
      <alignment/>
    </xf>
    <xf numFmtId="43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/>
    </xf>
    <xf numFmtId="43" fontId="3" fillId="0" borderId="11" xfId="49" applyFont="1" applyFill="1" applyBorder="1" applyAlignment="1" applyProtection="1">
      <alignment horizontal="right" vertical="top" wrapText="1"/>
      <protection/>
    </xf>
    <xf numFmtId="0" fontId="2" fillId="0" borderId="0" xfId="0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43" fontId="2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6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17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15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Alignment="1">
      <alignment/>
    </xf>
    <xf numFmtId="43" fontId="4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6.8515625" style="0" bestFit="1" customWidth="1"/>
    <col min="2" max="2" width="45.421875" style="0" customWidth="1"/>
    <col min="3" max="3" width="8.7109375" style="0" bestFit="1" customWidth="1"/>
    <col min="4" max="4" width="13.00390625" style="0" customWidth="1"/>
    <col min="5" max="5" width="7.421875" style="0" bestFit="1" customWidth="1"/>
    <col min="6" max="6" width="6.7109375" style="0" bestFit="1" customWidth="1"/>
    <col min="7" max="7" width="9.7109375" style="0" bestFit="1" customWidth="1"/>
  </cols>
  <sheetData>
    <row r="1" spans="1:7" ht="15">
      <c r="A1" s="37" t="s">
        <v>0</v>
      </c>
      <c r="B1" s="37"/>
      <c r="C1" s="37"/>
      <c r="D1" s="37"/>
      <c r="E1" s="37"/>
      <c r="F1" s="37"/>
      <c r="G1" s="37"/>
    </row>
    <row r="2" spans="1:7" ht="15">
      <c r="A2" s="37" t="s">
        <v>20</v>
      </c>
      <c r="B2" s="37"/>
      <c r="C2" s="37"/>
      <c r="D2" s="37"/>
      <c r="E2" s="37"/>
      <c r="F2" s="37"/>
      <c r="G2" s="37"/>
    </row>
    <row r="3" spans="1:7" ht="15">
      <c r="A3" s="37" t="s">
        <v>77</v>
      </c>
      <c r="B3" s="37"/>
      <c r="C3" s="37"/>
      <c r="D3" s="37"/>
      <c r="E3" s="37"/>
      <c r="F3" s="37"/>
      <c r="G3" s="37"/>
    </row>
    <row r="4" spans="1:7" ht="15">
      <c r="A4" s="38" t="s">
        <v>78</v>
      </c>
      <c r="B4" s="38"/>
      <c r="C4" s="38"/>
      <c r="D4" s="38"/>
      <c r="E4" s="38"/>
      <c r="F4" s="38"/>
      <c r="G4" s="38"/>
    </row>
    <row r="5" spans="1:2" ht="6" customHeight="1">
      <c r="A5" s="14"/>
      <c r="B5" s="12"/>
    </row>
    <row r="6" spans="1:7" ht="15.75" hidden="1" thickBot="1">
      <c r="A6" s="32" t="s">
        <v>71</v>
      </c>
      <c r="B6" s="33"/>
      <c r="C6" s="34" t="s">
        <v>72</v>
      </c>
      <c r="D6" s="35"/>
      <c r="E6" s="35"/>
      <c r="F6" s="35"/>
      <c r="G6" s="36"/>
    </row>
    <row r="7" spans="1:7" ht="15" customHeight="1" hidden="1">
      <c r="A7" s="16" t="s">
        <v>28</v>
      </c>
      <c r="B7" s="17" t="s">
        <v>29</v>
      </c>
      <c r="C7" s="21"/>
      <c r="D7" s="22"/>
      <c r="E7" s="22"/>
      <c r="F7" s="22"/>
      <c r="G7" s="23"/>
    </row>
    <row r="8" spans="1:7" ht="38.25" customHeight="1" thickBot="1">
      <c r="A8" s="18" t="s">
        <v>28</v>
      </c>
      <c r="B8" s="19" t="s">
        <v>29</v>
      </c>
      <c r="C8" s="24" t="s">
        <v>30</v>
      </c>
      <c r="D8" s="28" t="s">
        <v>69</v>
      </c>
      <c r="E8" s="27" t="s">
        <v>31</v>
      </c>
      <c r="F8" s="25" t="s">
        <v>32</v>
      </c>
      <c r="G8" s="26" t="s">
        <v>33</v>
      </c>
    </row>
    <row r="9" spans="1:12" ht="15">
      <c r="A9" s="15" t="s">
        <v>34</v>
      </c>
      <c r="B9" s="15" t="s">
        <v>25</v>
      </c>
      <c r="C9" s="13">
        <v>52069.426</v>
      </c>
      <c r="D9" s="13">
        <v>5376.08</v>
      </c>
      <c r="E9" s="13">
        <v>0</v>
      </c>
      <c r="F9" s="13">
        <v>120</v>
      </c>
      <c r="G9" s="20">
        <f aca="true" t="shared" si="0" ref="G9:G40">SUM(C9:F9)</f>
        <v>57565.506</v>
      </c>
      <c r="I9" s="30"/>
      <c r="J9" s="30"/>
      <c r="K9" s="30"/>
      <c r="L9" s="30"/>
    </row>
    <row r="10" spans="1:12" ht="15">
      <c r="A10" s="1" t="s">
        <v>35</v>
      </c>
      <c r="B10" s="1" t="s">
        <v>26</v>
      </c>
      <c r="C10" s="3">
        <v>38788.05</v>
      </c>
      <c r="D10" s="3">
        <v>3297.4</v>
      </c>
      <c r="E10" s="3">
        <v>0</v>
      </c>
      <c r="F10" s="3">
        <v>120</v>
      </c>
      <c r="G10" s="4">
        <f t="shared" si="0"/>
        <v>42205.450000000004</v>
      </c>
      <c r="I10" s="30"/>
      <c r="J10" s="30"/>
      <c r="K10" s="30"/>
      <c r="L10" s="30"/>
    </row>
    <row r="11" spans="1:12" ht="15">
      <c r="A11" s="1" t="s">
        <v>36</v>
      </c>
      <c r="B11" s="1" t="s">
        <v>76</v>
      </c>
      <c r="C11" s="3">
        <v>30166.611</v>
      </c>
      <c r="D11" s="3">
        <v>3297.4</v>
      </c>
      <c r="E11" s="3">
        <v>0</v>
      </c>
      <c r="F11" s="3">
        <v>120</v>
      </c>
      <c r="G11" s="4">
        <f t="shared" si="0"/>
        <v>33584.011</v>
      </c>
      <c r="I11" s="30"/>
      <c r="J11" s="30"/>
      <c r="K11" s="30"/>
      <c r="L11" s="30"/>
    </row>
    <row r="12" spans="1:12" ht="15">
      <c r="A12" s="1" t="s">
        <v>36</v>
      </c>
      <c r="B12" s="1" t="s">
        <v>37</v>
      </c>
      <c r="C12" s="3">
        <v>30166.611</v>
      </c>
      <c r="D12" s="3">
        <v>3297.4</v>
      </c>
      <c r="E12" s="3">
        <v>0</v>
      </c>
      <c r="F12" s="3">
        <v>120</v>
      </c>
      <c r="G12" s="4">
        <f t="shared" si="0"/>
        <v>33584.011</v>
      </c>
      <c r="I12" s="30"/>
      <c r="J12" s="30"/>
      <c r="K12" s="30"/>
      <c r="L12" s="30"/>
    </row>
    <row r="13" spans="1:12" ht="15">
      <c r="A13" s="1" t="s">
        <v>38</v>
      </c>
      <c r="B13" s="1" t="s">
        <v>2</v>
      </c>
      <c r="C13" s="3">
        <v>15994.4895</v>
      </c>
      <c r="D13" s="3">
        <v>1970.1299999999999</v>
      </c>
      <c r="E13" s="3">
        <v>0</v>
      </c>
      <c r="F13" s="3">
        <v>120</v>
      </c>
      <c r="G13" s="4">
        <f t="shared" si="0"/>
        <v>18084.6195</v>
      </c>
      <c r="I13" s="30"/>
      <c r="J13" s="30"/>
      <c r="K13" s="30"/>
      <c r="L13" s="30"/>
    </row>
    <row r="14" spans="1:12" ht="15">
      <c r="A14" s="1" t="s">
        <v>39</v>
      </c>
      <c r="B14" s="1" t="s">
        <v>40</v>
      </c>
      <c r="C14" s="3">
        <v>15994.4895</v>
      </c>
      <c r="D14" s="3">
        <v>1970.1299999999999</v>
      </c>
      <c r="E14" s="3">
        <v>0</v>
      </c>
      <c r="F14" s="3">
        <v>120</v>
      </c>
      <c r="G14" s="4">
        <f t="shared" si="0"/>
        <v>18084.6195</v>
      </c>
      <c r="I14" s="30"/>
      <c r="J14" s="30"/>
      <c r="K14" s="30"/>
      <c r="L14" s="30"/>
    </row>
    <row r="15" spans="1:12" ht="15">
      <c r="A15" s="1" t="s">
        <v>41</v>
      </c>
      <c r="B15" s="1" t="s">
        <v>6</v>
      </c>
      <c r="C15" s="3">
        <v>12933.737000000001</v>
      </c>
      <c r="D15" s="3">
        <v>1970.1299999999999</v>
      </c>
      <c r="E15" s="3">
        <v>0</v>
      </c>
      <c r="F15" s="3">
        <v>120</v>
      </c>
      <c r="G15" s="4">
        <f t="shared" si="0"/>
        <v>15023.867</v>
      </c>
      <c r="I15" s="30"/>
      <c r="J15" s="30"/>
      <c r="K15" s="30"/>
      <c r="L15" s="30"/>
    </row>
    <row r="16" spans="1:12" ht="15">
      <c r="A16" s="1" t="s">
        <v>42</v>
      </c>
      <c r="B16" s="1" t="s">
        <v>15</v>
      </c>
      <c r="C16" s="3">
        <v>12222.673999999999</v>
      </c>
      <c r="D16" s="3">
        <v>766.44</v>
      </c>
      <c r="E16" s="3">
        <v>0</v>
      </c>
      <c r="F16" s="3">
        <v>120</v>
      </c>
      <c r="G16" s="4">
        <f t="shared" si="0"/>
        <v>13109.114</v>
      </c>
      <c r="I16" s="30"/>
      <c r="J16" s="30"/>
      <c r="K16" s="30"/>
      <c r="L16" s="30"/>
    </row>
    <row r="17" spans="1:12" ht="15">
      <c r="A17" s="1" t="s">
        <v>43</v>
      </c>
      <c r="B17" s="1" t="s">
        <v>18</v>
      </c>
      <c r="C17" s="3">
        <v>12222.673999999999</v>
      </c>
      <c r="D17" s="3">
        <v>766.44</v>
      </c>
      <c r="E17" s="3">
        <v>0</v>
      </c>
      <c r="F17" s="3">
        <v>120</v>
      </c>
      <c r="G17" s="4">
        <f t="shared" si="0"/>
        <v>13109.114</v>
      </c>
      <c r="I17" s="30"/>
      <c r="J17" s="30"/>
      <c r="K17" s="30"/>
      <c r="L17" s="30"/>
    </row>
    <row r="18" spans="1:12" ht="17.25" customHeight="1">
      <c r="A18" s="1" t="s">
        <v>44</v>
      </c>
      <c r="B18" s="1" t="s">
        <v>12</v>
      </c>
      <c r="C18" s="3">
        <v>12222.673999999999</v>
      </c>
      <c r="D18" s="3">
        <v>766.44</v>
      </c>
      <c r="E18" s="3">
        <v>0</v>
      </c>
      <c r="F18" s="3">
        <v>120</v>
      </c>
      <c r="G18" s="4">
        <f t="shared" si="0"/>
        <v>13109.114</v>
      </c>
      <c r="I18" s="30"/>
      <c r="J18" s="30"/>
      <c r="K18" s="30"/>
      <c r="L18" s="30"/>
    </row>
    <row r="19" spans="1:12" ht="15">
      <c r="A19" s="1" t="s">
        <v>45</v>
      </c>
      <c r="B19" s="1" t="s">
        <v>11</v>
      </c>
      <c r="C19" s="3">
        <v>10641.611499999999</v>
      </c>
      <c r="D19" s="3">
        <v>890.4</v>
      </c>
      <c r="E19" s="3">
        <v>0</v>
      </c>
      <c r="F19" s="3">
        <v>120</v>
      </c>
      <c r="G19" s="4">
        <f t="shared" si="0"/>
        <v>11652.011499999999</v>
      </c>
      <c r="I19" s="30"/>
      <c r="J19" s="30"/>
      <c r="K19" s="30"/>
      <c r="L19" s="30"/>
    </row>
    <row r="20" spans="1:12" ht="15">
      <c r="A20" s="1" t="s">
        <v>80</v>
      </c>
      <c r="B20" s="1" t="s">
        <v>81</v>
      </c>
      <c r="C20" s="3">
        <v>10641.611499999999</v>
      </c>
      <c r="D20" s="3">
        <v>890.4</v>
      </c>
      <c r="E20" s="3">
        <v>0</v>
      </c>
      <c r="F20" s="3">
        <v>120</v>
      </c>
      <c r="G20" s="4">
        <f>SUM(C20:F20)</f>
        <v>11652.011499999999</v>
      </c>
      <c r="I20" s="30"/>
      <c r="J20" s="30"/>
      <c r="K20" s="30"/>
      <c r="L20" s="30"/>
    </row>
    <row r="21" spans="1:12" ht="15">
      <c r="A21" s="1" t="s">
        <v>47</v>
      </c>
      <c r="B21" s="1" t="s">
        <v>16</v>
      </c>
      <c r="C21" s="3">
        <v>9812.776</v>
      </c>
      <c r="D21" s="3">
        <v>683.37</v>
      </c>
      <c r="E21" s="3">
        <v>0</v>
      </c>
      <c r="F21" s="3">
        <v>120</v>
      </c>
      <c r="G21" s="4">
        <f t="shared" si="0"/>
        <v>10616.146</v>
      </c>
      <c r="I21" s="30"/>
      <c r="J21" s="30"/>
      <c r="K21" s="30"/>
      <c r="L21" s="30"/>
    </row>
    <row r="22" spans="1:12" ht="15">
      <c r="A22" s="1" t="s">
        <v>46</v>
      </c>
      <c r="B22" s="1" t="s">
        <v>23</v>
      </c>
      <c r="C22" s="3">
        <v>9121.68</v>
      </c>
      <c r="D22" s="3">
        <v>1135.29</v>
      </c>
      <c r="E22" s="3">
        <v>0</v>
      </c>
      <c r="F22" s="3">
        <v>120</v>
      </c>
      <c r="G22" s="4">
        <f t="shared" si="0"/>
        <v>10376.970000000001</v>
      </c>
      <c r="I22" s="30"/>
      <c r="J22" s="30"/>
      <c r="K22" s="30"/>
      <c r="L22" s="30"/>
    </row>
    <row r="23" spans="1:12" ht="15">
      <c r="A23" s="1" t="s">
        <v>48</v>
      </c>
      <c r="B23" s="1" t="s">
        <v>21</v>
      </c>
      <c r="C23" s="3">
        <v>8300.859999999999</v>
      </c>
      <c r="D23" s="3">
        <v>868.48</v>
      </c>
      <c r="E23" s="3">
        <v>0</v>
      </c>
      <c r="F23" s="3">
        <v>120</v>
      </c>
      <c r="G23" s="4">
        <f t="shared" si="0"/>
        <v>9289.339999999998</v>
      </c>
      <c r="I23" s="30"/>
      <c r="J23" s="30"/>
      <c r="K23" s="30"/>
      <c r="L23" s="30"/>
    </row>
    <row r="24" spans="1:12" ht="15">
      <c r="A24" s="1" t="s">
        <v>50</v>
      </c>
      <c r="B24" s="1" t="s">
        <v>24</v>
      </c>
      <c r="C24" s="3">
        <v>7884.669</v>
      </c>
      <c r="D24" s="3">
        <v>163.68</v>
      </c>
      <c r="E24" s="3">
        <v>0</v>
      </c>
      <c r="F24" s="3">
        <v>120</v>
      </c>
      <c r="G24" s="4">
        <f t="shared" si="0"/>
        <v>8168.349</v>
      </c>
      <c r="I24" s="30"/>
      <c r="J24" s="30"/>
      <c r="K24" s="30"/>
      <c r="L24" s="30"/>
    </row>
    <row r="25" spans="1:12" ht="15">
      <c r="A25" s="1" t="s">
        <v>49</v>
      </c>
      <c r="B25" s="1" t="s">
        <v>5</v>
      </c>
      <c r="C25" s="3">
        <v>7884.423</v>
      </c>
      <c r="D25" s="3">
        <v>163.68</v>
      </c>
      <c r="E25" s="3">
        <v>0</v>
      </c>
      <c r="F25" s="3">
        <v>120</v>
      </c>
      <c r="G25" s="4">
        <f t="shared" si="0"/>
        <v>8168.103</v>
      </c>
      <c r="I25" s="30"/>
      <c r="J25" s="30"/>
      <c r="K25" s="30"/>
      <c r="L25" s="30"/>
    </row>
    <row r="26" spans="1:12" ht="15">
      <c r="A26" s="1" t="s">
        <v>74</v>
      </c>
      <c r="B26" s="1" t="s">
        <v>75</v>
      </c>
      <c r="C26" s="3">
        <v>6196.7195</v>
      </c>
      <c r="D26" s="3">
        <v>218.67</v>
      </c>
      <c r="E26" s="3">
        <v>0</v>
      </c>
      <c r="F26" s="3">
        <v>120</v>
      </c>
      <c r="G26" s="4">
        <f t="shared" si="0"/>
        <v>6535.3895</v>
      </c>
      <c r="I26" s="30"/>
      <c r="J26" s="30"/>
      <c r="K26" s="30"/>
      <c r="L26" s="30"/>
    </row>
    <row r="27" spans="1:12" ht="15">
      <c r="A27" s="1" t="s">
        <v>51</v>
      </c>
      <c r="B27" s="1" t="s">
        <v>8</v>
      </c>
      <c r="C27" s="3">
        <v>6013.9415</v>
      </c>
      <c r="D27" s="3">
        <v>290.57</v>
      </c>
      <c r="E27" s="3">
        <v>0</v>
      </c>
      <c r="F27" s="3">
        <v>120</v>
      </c>
      <c r="G27" s="4">
        <f t="shared" si="0"/>
        <v>6424.5115</v>
      </c>
      <c r="I27" s="30"/>
      <c r="J27" s="30"/>
      <c r="K27" s="30"/>
      <c r="L27" s="30"/>
    </row>
    <row r="28" spans="1:12" ht="15">
      <c r="A28" s="1" t="s">
        <v>52</v>
      </c>
      <c r="B28" s="1" t="s">
        <v>1</v>
      </c>
      <c r="C28" s="3">
        <v>5442.4220000000005</v>
      </c>
      <c r="D28" s="3">
        <v>124.31</v>
      </c>
      <c r="E28" s="3">
        <v>0</v>
      </c>
      <c r="F28" s="3">
        <v>120</v>
      </c>
      <c r="G28" s="4">
        <f t="shared" si="0"/>
        <v>5686.732000000001</v>
      </c>
      <c r="I28" s="30"/>
      <c r="J28" s="30"/>
      <c r="K28" s="30"/>
      <c r="L28" s="30"/>
    </row>
    <row r="29" spans="1:12" ht="15">
      <c r="A29" s="1" t="s">
        <v>53</v>
      </c>
      <c r="B29" s="1" t="s">
        <v>19</v>
      </c>
      <c r="C29" s="3">
        <v>5442.4220000000005</v>
      </c>
      <c r="D29" s="3">
        <v>124.31</v>
      </c>
      <c r="E29" s="3">
        <v>0</v>
      </c>
      <c r="F29" s="3">
        <v>120</v>
      </c>
      <c r="G29" s="4">
        <f t="shared" si="0"/>
        <v>5686.732000000001</v>
      </c>
      <c r="I29" s="30"/>
      <c r="J29" s="30"/>
      <c r="K29" s="30"/>
      <c r="L29" s="30"/>
    </row>
    <row r="30" spans="1:12" ht="15">
      <c r="A30" s="5" t="s">
        <v>54</v>
      </c>
      <c r="B30" s="5" t="s">
        <v>73</v>
      </c>
      <c r="C30" s="3">
        <v>5244.515</v>
      </c>
      <c r="D30" s="3">
        <v>175</v>
      </c>
      <c r="E30" s="3">
        <v>0</v>
      </c>
      <c r="F30" s="3">
        <v>120</v>
      </c>
      <c r="G30" s="4">
        <f t="shared" si="0"/>
        <v>5539.515</v>
      </c>
      <c r="I30" s="30"/>
      <c r="J30" s="30"/>
      <c r="K30" s="30"/>
      <c r="L30" s="30"/>
    </row>
    <row r="31" spans="1:12" ht="15">
      <c r="A31" s="1" t="s">
        <v>56</v>
      </c>
      <c r="B31" s="1" t="s">
        <v>17</v>
      </c>
      <c r="C31" s="3">
        <v>5234.0395</v>
      </c>
      <c r="D31" s="3">
        <v>120.96000000000001</v>
      </c>
      <c r="E31" s="3">
        <v>0</v>
      </c>
      <c r="F31" s="3">
        <v>120</v>
      </c>
      <c r="G31" s="4">
        <f t="shared" si="0"/>
        <v>5474.9995</v>
      </c>
      <c r="I31" s="30"/>
      <c r="J31" s="30"/>
      <c r="K31" s="30"/>
      <c r="L31" s="30"/>
    </row>
    <row r="32" spans="1:12" ht="15">
      <c r="A32" s="1" t="s">
        <v>57</v>
      </c>
      <c r="B32" s="1" t="s">
        <v>13</v>
      </c>
      <c r="C32" s="3">
        <v>5152.7365</v>
      </c>
      <c r="D32" s="3">
        <v>119.62</v>
      </c>
      <c r="E32" s="3">
        <v>0</v>
      </c>
      <c r="F32" s="3">
        <v>120</v>
      </c>
      <c r="G32" s="4">
        <f t="shared" si="0"/>
        <v>5392.3565</v>
      </c>
      <c r="I32" s="30"/>
      <c r="J32" s="30"/>
      <c r="K32" s="30"/>
      <c r="L32" s="30"/>
    </row>
    <row r="33" spans="1:12" ht="15">
      <c r="A33" s="1" t="s">
        <v>55</v>
      </c>
      <c r="B33" s="1" t="s">
        <v>4</v>
      </c>
      <c r="C33" s="3">
        <v>4499.955</v>
      </c>
      <c r="D33" s="3">
        <v>365.62</v>
      </c>
      <c r="E33" s="3">
        <v>0</v>
      </c>
      <c r="F33" s="3">
        <v>120</v>
      </c>
      <c r="G33" s="4">
        <f t="shared" si="0"/>
        <v>4985.575</v>
      </c>
      <c r="I33" s="30"/>
      <c r="J33" s="30"/>
      <c r="K33" s="30"/>
      <c r="L33" s="30"/>
    </row>
    <row r="34" spans="1:12" ht="15">
      <c r="A34" s="1" t="s">
        <v>58</v>
      </c>
      <c r="B34" s="1" t="s">
        <v>7</v>
      </c>
      <c r="C34" s="3">
        <v>4210.495</v>
      </c>
      <c r="D34" s="3">
        <v>253.21</v>
      </c>
      <c r="E34" s="3">
        <v>0</v>
      </c>
      <c r="F34" s="3">
        <v>120</v>
      </c>
      <c r="G34" s="4">
        <f t="shared" si="0"/>
        <v>4583.705</v>
      </c>
      <c r="I34" s="30"/>
      <c r="J34" s="30"/>
      <c r="K34" s="30"/>
      <c r="L34" s="30"/>
    </row>
    <row r="35" spans="1:12" ht="15">
      <c r="A35" s="1" t="s">
        <v>59</v>
      </c>
      <c r="B35" s="1" t="s">
        <v>14</v>
      </c>
      <c r="C35" s="3">
        <v>4039.033</v>
      </c>
      <c r="D35" s="3">
        <v>297.11</v>
      </c>
      <c r="E35" s="3">
        <v>0</v>
      </c>
      <c r="F35" s="3">
        <v>120</v>
      </c>
      <c r="G35" s="4">
        <f t="shared" si="0"/>
        <v>4456.143</v>
      </c>
      <c r="I35" s="30"/>
      <c r="J35" s="30"/>
      <c r="K35" s="30"/>
      <c r="L35" s="30"/>
    </row>
    <row r="36" spans="1:12" ht="15">
      <c r="A36" s="1" t="s">
        <v>60</v>
      </c>
      <c r="B36" s="1" t="s">
        <v>10</v>
      </c>
      <c r="C36" s="3">
        <v>4023.453</v>
      </c>
      <c r="D36" s="3">
        <v>218.67</v>
      </c>
      <c r="E36" s="3">
        <v>0</v>
      </c>
      <c r="F36" s="3">
        <v>120</v>
      </c>
      <c r="G36" s="4">
        <f t="shared" si="0"/>
        <v>4362.123</v>
      </c>
      <c r="I36" s="30"/>
      <c r="J36" s="30"/>
      <c r="K36" s="30"/>
      <c r="L36" s="30"/>
    </row>
    <row r="37" spans="1:12" ht="15">
      <c r="A37" s="1" t="s">
        <v>64</v>
      </c>
      <c r="B37" s="1" t="s">
        <v>27</v>
      </c>
      <c r="C37" s="3">
        <v>1651.2955</v>
      </c>
      <c r="D37" s="3">
        <v>66.42</v>
      </c>
      <c r="E37" s="3">
        <v>9.12</v>
      </c>
      <c r="F37" s="3">
        <v>120</v>
      </c>
      <c r="G37" s="4">
        <f t="shared" si="0"/>
        <v>1846.8355</v>
      </c>
      <c r="I37" s="30"/>
      <c r="J37" s="30"/>
      <c r="K37" s="30"/>
      <c r="L37" s="30"/>
    </row>
    <row r="38" spans="1:12" ht="15">
      <c r="A38" s="1" t="s">
        <v>63</v>
      </c>
      <c r="B38" s="1" t="s">
        <v>9</v>
      </c>
      <c r="C38" s="3">
        <v>197.128</v>
      </c>
      <c r="D38" s="3">
        <v>9.86</v>
      </c>
      <c r="E38" s="3">
        <v>0.76</v>
      </c>
      <c r="F38" s="3">
        <v>0</v>
      </c>
      <c r="G38" s="4">
        <f t="shared" si="0"/>
        <v>207.748</v>
      </c>
      <c r="I38" s="30"/>
      <c r="J38" s="30"/>
      <c r="K38" s="30"/>
      <c r="L38" s="30"/>
    </row>
    <row r="39" spans="1:12" ht="15">
      <c r="A39" s="1" t="s">
        <v>62</v>
      </c>
      <c r="B39" s="1" t="s">
        <v>3</v>
      </c>
      <c r="C39" s="3">
        <v>190.4245</v>
      </c>
      <c r="D39" s="3">
        <v>9.58</v>
      </c>
      <c r="E39" s="3">
        <v>0.76</v>
      </c>
      <c r="F39" s="3">
        <v>0</v>
      </c>
      <c r="G39" s="4">
        <f t="shared" si="0"/>
        <v>200.7645</v>
      </c>
      <c r="I39" s="30"/>
      <c r="J39" s="30"/>
      <c r="K39" s="30"/>
      <c r="L39" s="30"/>
    </row>
    <row r="40" spans="1:12" ht="15">
      <c r="A40" s="1" t="s">
        <v>61</v>
      </c>
      <c r="B40" s="1" t="s">
        <v>22</v>
      </c>
      <c r="C40" s="3">
        <v>178.55499999999998</v>
      </c>
      <c r="D40" s="3">
        <v>7.220000000000001</v>
      </c>
      <c r="E40" s="3">
        <v>0</v>
      </c>
      <c r="F40" s="3">
        <v>0</v>
      </c>
      <c r="G40" s="4">
        <f t="shared" si="0"/>
        <v>185.77499999999998</v>
      </c>
      <c r="I40" s="30"/>
      <c r="J40" s="30"/>
      <c r="K40" s="30"/>
      <c r="L40" s="30"/>
    </row>
    <row r="41" spans="1:7" s="9" customFormat="1" ht="12.75">
      <c r="A41" s="6"/>
      <c r="B41" s="6" t="s">
        <v>65</v>
      </c>
      <c r="C41" s="7"/>
      <c r="D41" s="7"/>
      <c r="E41" s="7"/>
      <c r="F41" s="7"/>
      <c r="G41" s="8"/>
    </row>
    <row r="42" spans="1:7" ht="15" hidden="1">
      <c r="A42" s="1" t="s">
        <v>66</v>
      </c>
      <c r="B42" s="1" t="s">
        <v>67</v>
      </c>
      <c r="C42" s="3" t="e">
        <f>#REF!*2</f>
        <v>#REF!</v>
      </c>
      <c r="D42" s="3" t="e">
        <f>#REF!*2</f>
        <v>#REF!</v>
      </c>
      <c r="E42" s="3" t="e">
        <f>#REF!*2</f>
        <v>#REF!</v>
      </c>
      <c r="F42" s="3" t="e">
        <f>#REF!*2</f>
        <v>#REF!</v>
      </c>
      <c r="G42" s="2"/>
    </row>
    <row r="43" spans="1:7" ht="15" hidden="1">
      <c r="A43" s="1"/>
      <c r="B43" s="1"/>
      <c r="C43" s="3"/>
      <c r="D43" s="2"/>
      <c r="E43" s="2"/>
      <c r="F43" s="2"/>
      <c r="G43" s="10"/>
    </row>
    <row r="47" spans="2:5" ht="15">
      <c r="B47" s="11" t="s">
        <v>68</v>
      </c>
      <c r="D47" s="31"/>
      <c r="E47" s="31"/>
    </row>
    <row r="48" spans="2:5" ht="15">
      <c r="B48" s="11" t="s">
        <v>37</v>
      </c>
      <c r="D48" s="31"/>
      <c r="E48" s="31"/>
    </row>
  </sheetData>
  <sheetProtection/>
  <mergeCells count="8">
    <mergeCell ref="D47:E47"/>
    <mergeCell ref="D48:E48"/>
    <mergeCell ref="A6:B6"/>
    <mergeCell ref="C6:G6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4">
      <selection activeCell="A20" sqref="A20"/>
    </sheetView>
  </sheetViews>
  <sheetFormatPr defaultColWidth="11.421875" defaultRowHeight="15"/>
  <cols>
    <col min="1" max="1" width="6.8515625" style="0" bestFit="1" customWidth="1"/>
    <col min="2" max="2" width="45.421875" style="0" customWidth="1"/>
    <col min="3" max="3" width="8.7109375" style="0" bestFit="1" customWidth="1"/>
    <col min="4" max="4" width="13.00390625" style="0" customWidth="1"/>
    <col min="5" max="5" width="7.421875" style="0" bestFit="1" customWidth="1"/>
    <col min="6" max="6" width="6.7109375" style="0" bestFit="1" customWidth="1"/>
    <col min="7" max="7" width="9.7109375" style="0" bestFit="1" customWidth="1"/>
    <col min="10" max="10" width="35.57421875" style="0" customWidth="1"/>
  </cols>
  <sheetData>
    <row r="1" spans="1:7" ht="15">
      <c r="A1" s="37" t="s">
        <v>0</v>
      </c>
      <c r="B1" s="37"/>
      <c r="C1" s="37"/>
      <c r="D1" s="37"/>
      <c r="E1" s="37"/>
      <c r="F1" s="37"/>
      <c r="G1" s="37"/>
    </row>
    <row r="2" spans="1:7" ht="15">
      <c r="A2" s="37" t="s">
        <v>20</v>
      </c>
      <c r="B2" s="37"/>
      <c r="C2" s="37"/>
      <c r="D2" s="37"/>
      <c r="E2" s="37"/>
      <c r="F2" s="37"/>
      <c r="G2" s="37"/>
    </row>
    <row r="3" spans="1:7" ht="15">
      <c r="A3" s="37" t="s">
        <v>70</v>
      </c>
      <c r="B3" s="37"/>
      <c r="C3" s="37"/>
      <c r="D3" s="37"/>
      <c r="E3" s="37"/>
      <c r="F3" s="37"/>
      <c r="G3" s="37"/>
    </row>
    <row r="4" spans="1:7" ht="15">
      <c r="A4" s="38" t="s">
        <v>79</v>
      </c>
      <c r="B4" s="38"/>
      <c r="C4" s="38"/>
      <c r="D4" s="38"/>
      <c r="E4" s="38"/>
      <c r="F4" s="38"/>
      <c r="G4" s="38"/>
    </row>
    <row r="5" spans="1:2" ht="6" customHeight="1">
      <c r="A5" s="14"/>
      <c r="B5" s="12"/>
    </row>
    <row r="6" spans="1:7" ht="15.75" hidden="1" thickBot="1">
      <c r="A6" s="32" t="s">
        <v>71</v>
      </c>
      <c r="B6" s="33"/>
      <c r="C6" s="34" t="s">
        <v>72</v>
      </c>
      <c r="D6" s="35"/>
      <c r="E6" s="35"/>
      <c r="F6" s="35"/>
      <c r="G6" s="36"/>
    </row>
    <row r="7" spans="1:7" ht="15" customHeight="1" hidden="1">
      <c r="A7" s="16" t="s">
        <v>28</v>
      </c>
      <c r="B7" s="17" t="s">
        <v>29</v>
      </c>
      <c r="C7" s="21"/>
      <c r="D7" s="22"/>
      <c r="E7" s="22"/>
      <c r="F7" s="22"/>
      <c r="G7" s="23"/>
    </row>
    <row r="8" spans="1:7" ht="38.25" customHeight="1" thickBot="1">
      <c r="A8" s="18" t="s">
        <v>28</v>
      </c>
      <c r="B8" s="19" t="s">
        <v>29</v>
      </c>
      <c r="C8" s="24" t="s">
        <v>30</v>
      </c>
      <c r="D8" s="28" t="s">
        <v>69</v>
      </c>
      <c r="E8" s="27" t="s">
        <v>31</v>
      </c>
      <c r="F8" s="25" t="s">
        <v>32</v>
      </c>
      <c r="G8" s="26" t="s">
        <v>33</v>
      </c>
    </row>
    <row r="9" spans="1:11" ht="15">
      <c r="A9" s="15" t="s">
        <v>34</v>
      </c>
      <c r="B9" s="15" t="s">
        <v>25</v>
      </c>
      <c r="C9" s="13">
        <v>26034.713</v>
      </c>
      <c r="D9" s="13">
        <v>2688.04</v>
      </c>
      <c r="E9" s="13">
        <v>0</v>
      </c>
      <c r="F9" s="13">
        <v>60</v>
      </c>
      <c r="G9" s="20">
        <f>SUM(C9:F9)</f>
        <v>28782.753</v>
      </c>
      <c r="I9" s="29"/>
      <c r="J9" s="29"/>
      <c r="K9" s="29"/>
    </row>
    <row r="10" spans="1:11" ht="15">
      <c r="A10" s="1" t="s">
        <v>35</v>
      </c>
      <c r="B10" s="1" t="s">
        <v>26</v>
      </c>
      <c r="C10" s="3">
        <v>19394.025</v>
      </c>
      <c r="D10" s="3">
        <v>1648.7</v>
      </c>
      <c r="E10" s="3">
        <v>0</v>
      </c>
      <c r="F10" s="3">
        <v>60</v>
      </c>
      <c r="G10" s="4">
        <f>SUM(C10:F10)</f>
        <v>21102.725000000002</v>
      </c>
      <c r="I10" s="29"/>
      <c r="J10" s="29"/>
      <c r="K10" s="29"/>
    </row>
    <row r="11" spans="1:11" ht="15">
      <c r="A11" s="1" t="s">
        <v>36</v>
      </c>
      <c r="B11" s="1" t="s">
        <v>76</v>
      </c>
      <c r="C11" s="3">
        <v>15083.3055</v>
      </c>
      <c r="D11" s="3">
        <v>1648.7</v>
      </c>
      <c r="E11" s="3">
        <v>0</v>
      </c>
      <c r="F11" s="3">
        <v>60</v>
      </c>
      <c r="G11" s="4">
        <f aca="true" t="shared" si="0" ref="G11:G40">SUM(C11:F11)</f>
        <v>16792.0055</v>
      </c>
      <c r="I11" s="29"/>
      <c r="J11" s="29"/>
      <c r="K11" s="29"/>
    </row>
    <row r="12" spans="1:11" ht="15">
      <c r="A12" s="1" t="s">
        <v>36</v>
      </c>
      <c r="B12" s="1" t="s">
        <v>37</v>
      </c>
      <c r="C12" s="3">
        <v>15083.3055</v>
      </c>
      <c r="D12" s="3">
        <v>1648.7</v>
      </c>
      <c r="E12" s="3">
        <v>0</v>
      </c>
      <c r="F12" s="3">
        <v>60</v>
      </c>
      <c r="G12" s="4">
        <f t="shared" si="0"/>
        <v>16792.0055</v>
      </c>
      <c r="I12" s="29"/>
      <c r="J12" s="29"/>
      <c r="K12" s="29"/>
    </row>
    <row r="13" spans="1:11" ht="15">
      <c r="A13" s="1" t="s">
        <v>38</v>
      </c>
      <c r="B13" s="1" t="s">
        <v>2</v>
      </c>
      <c r="C13" s="3">
        <v>7997.24475</v>
      </c>
      <c r="D13" s="3">
        <v>985.0649999999999</v>
      </c>
      <c r="E13" s="3">
        <v>0</v>
      </c>
      <c r="F13" s="3">
        <v>60</v>
      </c>
      <c r="G13" s="4">
        <f t="shared" si="0"/>
        <v>9042.30975</v>
      </c>
      <c r="I13" s="29"/>
      <c r="J13" s="29"/>
      <c r="K13" s="29"/>
    </row>
    <row r="14" spans="1:11" ht="15">
      <c r="A14" s="1" t="s">
        <v>39</v>
      </c>
      <c r="B14" s="1" t="s">
        <v>40</v>
      </c>
      <c r="C14" s="3">
        <v>7997.24475</v>
      </c>
      <c r="D14" s="3">
        <v>985.0649999999999</v>
      </c>
      <c r="E14" s="3">
        <v>0</v>
      </c>
      <c r="F14" s="3">
        <v>60</v>
      </c>
      <c r="G14" s="4">
        <f t="shared" si="0"/>
        <v>9042.30975</v>
      </c>
      <c r="I14" s="29"/>
      <c r="J14" s="29"/>
      <c r="K14" s="29"/>
    </row>
    <row r="15" spans="1:11" ht="15">
      <c r="A15" s="1" t="s">
        <v>41</v>
      </c>
      <c r="B15" s="1" t="s">
        <v>6</v>
      </c>
      <c r="C15" s="3">
        <v>6466.8685000000005</v>
      </c>
      <c r="D15" s="3">
        <v>985.0649999999999</v>
      </c>
      <c r="E15" s="3">
        <v>0</v>
      </c>
      <c r="F15" s="3">
        <v>60</v>
      </c>
      <c r="G15" s="4">
        <f t="shared" si="0"/>
        <v>7511.9335</v>
      </c>
      <c r="I15" s="29"/>
      <c r="J15" s="29"/>
      <c r="K15" s="29"/>
    </row>
    <row r="16" spans="1:11" ht="15">
      <c r="A16" s="1" t="s">
        <v>42</v>
      </c>
      <c r="B16" s="1" t="s">
        <v>15</v>
      </c>
      <c r="C16" s="3">
        <v>6111.3369999999995</v>
      </c>
      <c r="D16" s="3">
        <v>383.22</v>
      </c>
      <c r="E16" s="3">
        <v>0</v>
      </c>
      <c r="F16" s="3">
        <v>60</v>
      </c>
      <c r="G16" s="4">
        <f t="shared" si="0"/>
        <v>6554.557</v>
      </c>
      <c r="I16" s="29"/>
      <c r="J16" s="29"/>
      <c r="K16" s="29"/>
    </row>
    <row r="17" spans="1:11" ht="15">
      <c r="A17" s="1" t="s">
        <v>43</v>
      </c>
      <c r="B17" s="1" t="s">
        <v>18</v>
      </c>
      <c r="C17" s="3">
        <v>6111.3369999999995</v>
      </c>
      <c r="D17" s="3">
        <v>383.22</v>
      </c>
      <c r="E17" s="3">
        <v>0</v>
      </c>
      <c r="F17" s="3">
        <v>60</v>
      </c>
      <c r="G17" s="4">
        <f t="shared" si="0"/>
        <v>6554.557</v>
      </c>
      <c r="I17" s="29"/>
      <c r="J17" s="29"/>
      <c r="K17" s="29"/>
    </row>
    <row r="18" spans="1:11" ht="15">
      <c r="A18" s="1" t="s">
        <v>44</v>
      </c>
      <c r="B18" s="1" t="s">
        <v>12</v>
      </c>
      <c r="C18" s="3">
        <v>6111.3369999999995</v>
      </c>
      <c r="D18" s="3">
        <v>383.22</v>
      </c>
      <c r="E18" s="3">
        <v>0</v>
      </c>
      <c r="F18" s="3">
        <v>60</v>
      </c>
      <c r="G18" s="4">
        <f t="shared" si="0"/>
        <v>6554.557</v>
      </c>
      <c r="I18" s="29"/>
      <c r="J18" s="29"/>
      <c r="K18" s="29"/>
    </row>
    <row r="19" spans="1:11" ht="15">
      <c r="A19" s="1" t="s">
        <v>45</v>
      </c>
      <c r="B19" s="1" t="s">
        <v>11</v>
      </c>
      <c r="C19" s="3">
        <v>5320.8057499999995</v>
      </c>
      <c r="D19" s="3">
        <v>445.2</v>
      </c>
      <c r="E19" s="3">
        <v>0</v>
      </c>
      <c r="F19" s="3">
        <v>60</v>
      </c>
      <c r="G19" s="4">
        <f t="shared" si="0"/>
        <v>5826.005749999999</v>
      </c>
      <c r="I19" s="29"/>
      <c r="J19" s="29"/>
      <c r="K19" s="29"/>
    </row>
    <row r="20" spans="1:11" ht="15">
      <c r="A20" s="1" t="s">
        <v>80</v>
      </c>
      <c r="B20" s="1" t="s">
        <v>81</v>
      </c>
      <c r="C20" s="3">
        <v>5320.8057499999995</v>
      </c>
      <c r="D20" s="3">
        <v>445.2</v>
      </c>
      <c r="E20" s="3">
        <v>0</v>
      </c>
      <c r="F20" s="3">
        <v>60</v>
      </c>
      <c r="G20" s="4">
        <f t="shared" si="0"/>
        <v>5826.005749999999</v>
      </c>
      <c r="I20" s="29"/>
      <c r="J20" s="29"/>
      <c r="K20" s="29"/>
    </row>
    <row r="21" spans="1:11" ht="15">
      <c r="A21" s="1" t="s">
        <v>47</v>
      </c>
      <c r="B21" s="1" t="s">
        <v>16</v>
      </c>
      <c r="C21" s="3">
        <v>4906.388</v>
      </c>
      <c r="D21" s="3">
        <v>341.685</v>
      </c>
      <c r="E21" s="3">
        <v>0</v>
      </c>
      <c r="F21" s="3">
        <v>60</v>
      </c>
      <c r="G21" s="4">
        <f t="shared" si="0"/>
        <v>5308.073</v>
      </c>
      <c r="I21" s="29"/>
      <c r="J21" s="29"/>
      <c r="K21" s="29"/>
    </row>
    <row r="22" spans="1:11" ht="15">
      <c r="A22" s="1" t="s">
        <v>46</v>
      </c>
      <c r="B22" s="1" t="s">
        <v>23</v>
      </c>
      <c r="C22" s="3">
        <v>4560.84</v>
      </c>
      <c r="D22" s="3">
        <v>567.645</v>
      </c>
      <c r="E22" s="3">
        <v>0</v>
      </c>
      <c r="F22" s="3">
        <v>60</v>
      </c>
      <c r="G22" s="4">
        <f t="shared" si="0"/>
        <v>5188.485000000001</v>
      </c>
      <c r="I22" s="29"/>
      <c r="J22" s="29"/>
      <c r="K22" s="29"/>
    </row>
    <row r="23" spans="1:11" ht="15">
      <c r="A23" s="1" t="s">
        <v>48</v>
      </c>
      <c r="B23" s="1" t="s">
        <v>21</v>
      </c>
      <c r="C23" s="3">
        <v>4150.429999999999</v>
      </c>
      <c r="D23" s="3">
        <v>434.24</v>
      </c>
      <c r="E23" s="3">
        <v>0</v>
      </c>
      <c r="F23" s="3">
        <v>60</v>
      </c>
      <c r="G23" s="4">
        <f t="shared" si="0"/>
        <v>4644.669999999999</v>
      </c>
      <c r="I23" s="29"/>
      <c r="J23" s="29"/>
      <c r="K23" s="29"/>
    </row>
    <row r="24" spans="1:11" ht="15">
      <c r="A24" s="1" t="s">
        <v>50</v>
      </c>
      <c r="B24" s="1" t="s">
        <v>24</v>
      </c>
      <c r="C24" s="3">
        <v>3942.3345</v>
      </c>
      <c r="D24" s="3">
        <v>81.84</v>
      </c>
      <c r="E24" s="3">
        <v>0</v>
      </c>
      <c r="F24" s="3">
        <v>60</v>
      </c>
      <c r="G24" s="4">
        <f t="shared" si="0"/>
        <v>4084.1745</v>
      </c>
      <c r="I24" s="29"/>
      <c r="J24" s="29"/>
      <c r="K24" s="29"/>
    </row>
    <row r="25" spans="1:11" ht="15">
      <c r="A25" s="1" t="s">
        <v>49</v>
      </c>
      <c r="B25" s="1" t="s">
        <v>5</v>
      </c>
      <c r="C25" s="3">
        <v>3942.2115</v>
      </c>
      <c r="D25" s="3">
        <v>81.84</v>
      </c>
      <c r="E25" s="3">
        <v>0</v>
      </c>
      <c r="F25" s="3">
        <v>60</v>
      </c>
      <c r="G25" s="4">
        <f t="shared" si="0"/>
        <v>4084.0515</v>
      </c>
      <c r="I25" s="29"/>
      <c r="J25" s="29"/>
      <c r="K25" s="29"/>
    </row>
    <row r="26" spans="1:11" ht="15">
      <c r="A26" s="1" t="s">
        <v>74</v>
      </c>
      <c r="B26" s="1" t="s">
        <v>75</v>
      </c>
      <c r="C26" s="3">
        <v>3098.35975</v>
      </c>
      <c r="D26" s="3">
        <v>109.335</v>
      </c>
      <c r="E26" s="3"/>
      <c r="F26" s="3">
        <v>60</v>
      </c>
      <c r="G26" s="4">
        <f t="shared" si="0"/>
        <v>3267.69475</v>
      </c>
      <c r="I26" s="29"/>
      <c r="J26" s="29"/>
      <c r="K26" s="29"/>
    </row>
    <row r="27" spans="1:11" ht="15">
      <c r="A27" s="1" t="s">
        <v>51</v>
      </c>
      <c r="B27" s="1" t="s">
        <v>8</v>
      </c>
      <c r="C27" s="3">
        <v>3006.97075</v>
      </c>
      <c r="D27" s="3">
        <v>145.285</v>
      </c>
      <c r="E27" s="3">
        <v>0</v>
      </c>
      <c r="F27" s="3">
        <v>60</v>
      </c>
      <c r="G27" s="4">
        <f t="shared" si="0"/>
        <v>3212.25575</v>
      </c>
      <c r="I27" s="29"/>
      <c r="J27" s="29"/>
      <c r="K27" s="29"/>
    </row>
    <row r="28" spans="1:11" ht="15">
      <c r="A28" s="1" t="s">
        <v>52</v>
      </c>
      <c r="B28" s="1" t="s">
        <v>1</v>
      </c>
      <c r="C28" s="3">
        <v>2721.2110000000002</v>
      </c>
      <c r="D28" s="3">
        <v>62.155</v>
      </c>
      <c r="E28" s="3">
        <v>0</v>
      </c>
      <c r="F28" s="3">
        <v>60</v>
      </c>
      <c r="G28" s="4">
        <f t="shared" si="0"/>
        <v>2843.3660000000004</v>
      </c>
      <c r="I28" s="29"/>
      <c r="J28" s="29"/>
      <c r="K28" s="29"/>
    </row>
    <row r="29" spans="1:11" ht="15">
      <c r="A29" s="1" t="s">
        <v>53</v>
      </c>
      <c r="B29" s="1" t="s">
        <v>19</v>
      </c>
      <c r="C29" s="3">
        <v>2721.2110000000002</v>
      </c>
      <c r="D29" s="3">
        <v>62.155</v>
      </c>
      <c r="E29" s="3">
        <v>0</v>
      </c>
      <c r="F29" s="3">
        <v>60</v>
      </c>
      <c r="G29" s="4">
        <f t="shared" si="0"/>
        <v>2843.3660000000004</v>
      </c>
      <c r="I29" s="29"/>
      <c r="J29" s="29"/>
      <c r="K29" s="29"/>
    </row>
    <row r="30" spans="1:11" ht="15">
      <c r="A30" s="5" t="s">
        <v>54</v>
      </c>
      <c r="B30" s="5" t="s">
        <v>73</v>
      </c>
      <c r="C30" s="3">
        <v>2622.2575</v>
      </c>
      <c r="D30" s="3">
        <v>87.5</v>
      </c>
      <c r="E30" s="3">
        <v>0</v>
      </c>
      <c r="F30" s="3">
        <v>60</v>
      </c>
      <c r="G30" s="4">
        <f t="shared" si="0"/>
        <v>2769.7575</v>
      </c>
      <c r="I30" s="29"/>
      <c r="J30" s="29"/>
      <c r="K30" s="29"/>
    </row>
    <row r="31" spans="1:11" ht="15">
      <c r="A31" s="1" t="s">
        <v>56</v>
      </c>
      <c r="B31" s="1" t="s">
        <v>17</v>
      </c>
      <c r="C31" s="3">
        <v>2617.01975</v>
      </c>
      <c r="D31" s="3">
        <v>60.480000000000004</v>
      </c>
      <c r="E31" s="3">
        <v>0</v>
      </c>
      <c r="F31" s="3">
        <v>60</v>
      </c>
      <c r="G31" s="4">
        <f t="shared" si="0"/>
        <v>2737.49975</v>
      </c>
      <c r="I31" s="29"/>
      <c r="J31" s="29"/>
      <c r="K31" s="29"/>
    </row>
    <row r="32" spans="1:11" ht="15">
      <c r="A32" s="1" t="s">
        <v>57</v>
      </c>
      <c r="B32" s="1" t="s">
        <v>13</v>
      </c>
      <c r="C32" s="3">
        <v>2576.36825</v>
      </c>
      <c r="D32" s="3">
        <v>59.81</v>
      </c>
      <c r="E32" s="3">
        <v>0</v>
      </c>
      <c r="F32" s="3">
        <v>60</v>
      </c>
      <c r="G32" s="4">
        <f t="shared" si="0"/>
        <v>2696.17825</v>
      </c>
      <c r="I32" s="29"/>
      <c r="J32" s="29"/>
      <c r="K32" s="29"/>
    </row>
    <row r="33" spans="1:11" ht="13.5" customHeight="1">
      <c r="A33" s="1" t="s">
        <v>55</v>
      </c>
      <c r="B33" s="1" t="s">
        <v>4</v>
      </c>
      <c r="C33" s="3">
        <v>2249.9775</v>
      </c>
      <c r="D33" s="3">
        <v>182.81</v>
      </c>
      <c r="E33" s="3">
        <v>0</v>
      </c>
      <c r="F33" s="3">
        <v>60</v>
      </c>
      <c r="G33" s="4">
        <f t="shared" si="0"/>
        <v>2492.7875</v>
      </c>
      <c r="I33" s="29"/>
      <c r="J33" s="29"/>
      <c r="K33" s="29"/>
    </row>
    <row r="34" spans="1:11" ht="15">
      <c r="A34" s="1" t="s">
        <v>58</v>
      </c>
      <c r="B34" s="1" t="s">
        <v>7</v>
      </c>
      <c r="C34" s="3">
        <v>2105.2475</v>
      </c>
      <c r="D34" s="3">
        <v>126.605</v>
      </c>
      <c r="E34" s="3">
        <v>0</v>
      </c>
      <c r="F34" s="3">
        <v>60</v>
      </c>
      <c r="G34" s="4">
        <f t="shared" si="0"/>
        <v>2291.8525</v>
      </c>
      <c r="I34" s="29"/>
      <c r="J34" s="29"/>
      <c r="K34" s="29"/>
    </row>
    <row r="35" spans="1:11" ht="15">
      <c r="A35" s="1" t="s">
        <v>59</v>
      </c>
      <c r="B35" s="1" t="s">
        <v>14</v>
      </c>
      <c r="C35" s="3">
        <v>2019.5165</v>
      </c>
      <c r="D35" s="3">
        <v>148.555</v>
      </c>
      <c r="E35" s="3">
        <v>0</v>
      </c>
      <c r="F35" s="3">
        <v>60</v>
      </c>
      <c r="G35" s="4">
        <f t="shared" si="0"/>
        <v>2228.0715</v>
      </c>
      <c r="I35" s="29"/>
      <c r="J35" s="29"/>
      <c r="K35" s="29"/>
    </row>
    <row r="36" spans="1:11" ht="15">
      <c r="A36" s="1" t="s">
        <v>60</v>
      </c>
      <c r="B36" s="1" t="s">
        <v>10</v>
      </c>
      <c r="C36" s="3">
        <v>2011.7265</v>
      </c>
      <c r="D36" s="3">
        <v>109.335</v>
      </c>
      <c r="E36" s="3">
        <v>0</v>
      </c>
      <c r="F36" s="3">
        <v>60</v>
      </c>
      <c r="G36" s="4">
        <f t="shared" si="0"/>
        <v>2181.0615</v>
      </c>
      <c r="I36" s="29"/>
      <c r="J36" s="29"/>
      <c r="K36" s="29"/>
    </row>
    <row r="37" spans="1:11" ht="15">
      <c r="A37" s="1" t="s">
        <v>64</v>
      </c>
      <c r="B37" s="1" t="s">
        <v>27</v>
      </c>
      <c r="C37" s="3">
        <v>825.64775</v>
      </c>
      <c r="D37" s="3">
        <v>33.21</v>
      </c>
      <c r="E37" s="3">
        <v>4.56</v>
      </c>
      <c r="F37" s="3">
        <v>60</v>
      </c>
      <c r="G37" s="4">
        <f t="shared" si="0"/>
        <v>923.41775</v>
      </c>
      <c r="I37" s="29"/>
      <c r="J37" s="29"/>
      <c r="K37" s="29"/>
    </row>
    <row r="38" spans="1:11" ht="15">
      <c r="A38" s="1" t="s">
        <v>63</v>
      </c>
      <c r="B38" s="1" t="s">
        <v>9</v>
      </c>
      <c r="C38" s="3">
        <v>98.564</v>
      </c>
      <c r="D38" s="3">
        <v>4.93</v>
      </c>
      <c r="E38" s="3">
        <v>0.38</v>
      </c>
      <c r="F38" s="3">
        <v>0</v>
      </c>
      <c r="G38" s="4">
        <f t="shared" si="0"/>
        <v>103.874</v>
      </c>
      <c r="I38" s="29"/>
      <c r="J38" s="29"/>
      <c r="K38" s="29"/>
    </row>
    <row r="39" spans="1:13" ht="15">
      <c r="A39" s="1" t="s">
        <v>62</v>
      </c>
      <c r="B39" s="1" t="s">
        <v>3</v>
      </c>
      <c r="C39" s="3">
        <v>95.21225</v>
      </c>
      <c r="D39" s="3">
        <v>4.79</v>
      </c>
      <c r="E39" s="3">
        <v>0.38</v>
      </c>
      <c r="F39" s="3">
        <v>0</v>
      </c>
      <c r="G39" s="4">
        <f t="shared" si="0"/>
        <v>100.38225</v>
      </c>
      <c r="I39" s="29"/>
      <c r="J39" s="29"/>
      <c r="K39" s="29"/>
      <c r="L39" s="29"/>
      <c r="M39" s="29"/>
    </row>
    <row r="40" spans="1:11" ht="15">
      <c r="A40" s="1" t="s">
        <v>61</v>
      </c>
      <c r="B40" s="1" t="s">
        <v>22</v>
      </c>
      <c r="C40" s="3">
        <v>89.27749999999999</v>
      </c>
      <c r="D40" s="3">
        <v>3.6100000000000003</v>
      </c>
      <c r="E40" s="3">
        <v>0</v>
      </c>
      <c r="F40" s="3">
        <v>0</v>
      </c>
      <c r="G40" s="4">
        <f t="shared" si="0"/>
        <v>92.88749999999999</v>
      </c>
      <c r="I40" s="29"/>
      <c r="J40" s="29"/>
      <c r="K40" s="29"/>
    </row>
    <row r="41" spans="1:11" s="9" customFormat="1" ht="15">
      <c r="A41" s="6"/>
      <c r="B41" s="6" t="s">
        <v>65</v>
      </c>
      <c r="C41" s="7"/>
      <c r="D41" s="7"/>
      <c r="E41" s="7"/>
      <c r="F41" s="7"/>
      <c r="G41" s="8"/>
      <c r="J41"/>
      <c r="K41" s="29"/>
    </row>
    <row r="42" spans="1:7" ht="15" hidden="1">
      <c r="A42" s="1" t="s">
        <v>66</v>
      </c>
      <c r="B42" s="1" t="s">
        <v>67</v>
      </c>
      <c r="C42" s="3" t="e">
        <f>#REF!*2</f>
        <v>#REF!</v>
      </c>
      <c r="D42" s="3" t="e">
        <f>#REF!*2</f>
        <v>#REF!</v>
      </c>
      <c r="E42" s="3" t="e">
        <f>#REF!*2</f>
        <v>#REF!</v>
      </c>
      <c r="F42" s="3" t="e">
        <f>#REF!*2</f>
        <v>#REF!</v>
      </c>
      <c r="G42" s="2"/>
    </row>
    <row r="43" spans="1:7" ht="15" hidden="1">
      <c r="A43" s="1"/>
      <c r="B43" s="1"/>
      <c r="C43" s="3"/>
      <c r="D43" s="2"/>
      <c r="E43" s="2"/>
      <c r="F43" s="2"/>
      <c r="G43" s="10"/>
    </row>
    <row r="47" spans="2:5" ht="15">
      <c r="B47" s="11" t="s">
        <v>68</v>
      </c>
      <c r="D47" s="31"/>
      <c r="E47" s="31"/>
    </row>
    <row r="48" spans="2:5" ht="15">
      <c r="B48" s="11" t="s">
        <v>37</v>
      </c>
      <c r="D48" s="31"/>
      <c r="E48" s="31"/>
    </row>
  </sheetData>
  <sheetProtection/>
  <mergeCells count="8">
    <mergeCell ref="D47:E47"/>
    <mergeCell ref="D48:E48"/>
    <mergeCell ref="A6:B6"/>
    <mergeCell ref="C6:G6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RHumanos</dc:creator>
  <cp:keywords/>
  <dc:description/>
  <cp:lastModifiedBy>Rafael</cp:lastModifiedBy>
  <cp:lastPrinted>2018-09-22T02:03:44Z</cp:lastPrinted>
  <dcterms:created xsi:type="dcterms:W3CDTF">2016-12-14T20:26:30Z</dcterms:created>
  <dcterms:modified xsi:type="dcterms:W3CDTF">2020-03-17T20:05:08Z</dcterms:modified>
  <cp:category/>
  <cp:version/>
  <cp:contentType/>
  <cp:contentStatus/>
</cp:coreProperties>
</file>