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<sst xmlns="http://schemas.openxmlformats.org/spreadsheetml/2006/main" count="70" uniqueCount="46">
  <si>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</si>
  <si>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</si>
  <si>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</si>
  <si>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</si>
  <si>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</si>
  <si>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</si>
  <si>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</si>
  <si>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</si>
  <si>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</si>
  <si>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</si>
  <si>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</si>
  <si>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</si>
  <si>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</si>
  <si>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</si>
  <si>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</si>
  <si>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</si>
  <si>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</si>
  <si>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</si>
  <si>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</si>
  <si>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</si>
  <si>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</si>
  <si>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</si>
  <si>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</si>
  <si>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</si>
  <si>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</si>
  <si>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</si>
  <si>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</si>
  <si>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</si>
  <si>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</si>
  <si>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</si>
  <si>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</si>
  <si>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</si>
  <si>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</si>
  <si>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</si>
  <si>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</si>
  <si>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</si>
  <si>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</si>
  <si>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</si>
  <si>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</si>
  <si>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</si>
  <si>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</si>
  <si>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</si>
  <si>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</si>
  <si>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</si>
  <si>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</si>
  <si>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30 de Septiembre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</si>
</sst>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2" fontId="40" fillId="33" borderId="19" xfId="0" applyNumberFormat="1" applyFont="1" applyFill="1" applyBorder="1" applyAlignment="1">
      <alignment vertical="center"/>
    </xf>
    <xf numFmtId="172" fontId="40" fillId="33" borderId="20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172" fontId="39" fillId="0" borderId="21" xfId="0" applyNumberFormat="1" applyFont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8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C97" sqref="C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9" t="s">
        <v>44</v>
      </c>
      <c r="C2" s="50"/>
      <c r="D2" s="50"/>
      <c r="E2" s="51"/>
    </row>
    <row r="3" spans="2:5" ht="12.75">
      <c r="B3" s="52" t="s">
        <v>0</v>
      </c>
      <c r="C3" s="53"/>
      <c r="D3" s="53"/>
      <c r="E3" s="54"/>
    </row>
    <row r="4" spans="2:5" ht="12.75">
      <c r="B4" s="52" t="s">
        <v>45</v>
      </c>
      <c r="C4" s="53"/>
      <c r="D4" s="53"/>
      <c r="E4" s="54"/>
    </row>
    <row r="5" spans="2:5" ht="13.5" thickBot="1">
      <c r="B5" s="55" t="s">
        <v>1</v>
      </c>
      <c r="C5" s="56"/>
      <c r="D5" s="56"/>
      <c r="E5" s="57"/>
    </row>
    <row r="6" spans="2:5" ht="13.5" thickBot="1">
      <c r="B6" s="2"/>
      <c r="C6" s="2"/>
      <c r="D6" s="2"/>
      <c r="E6" s="2"/>
    </row>
    <row r="7" spans="2:5" ht="12.75">
      <c r="B7" s="58" t="s">
        <v>2</v>
      </c>
      <c r="C7" s="3" t="s">
        <v>3</v>
      </c>
      <c r="D7" s="45" t="s">
        <v>5</v>
      </c>
      <c r="E7" s="3" t="s">
        <v>6</v>
      </c>
    </row>
    <row r="8" spans="2:5" ht="13.5" thickBot="1">
      <c r="B8" s="59"/>
      <c r="C8" s="4" t="s">
        <v>4</v>
      </c>
      <c r="D8" s="46"/>
      <c r="E8" s="4" t="s">
        <v>7</v>
      </c>
    </row>
    <row r="9" spans="2:5" ht="12.75">
      <c r="B9" s="7" t="s">
        <v>8</v>
      </c>
      <c r="C9" s="8">
        <f>SUM(C10:C12)</f>
        <v>165936604</v>
      </c>
      <c r="D9" s="8">
        <f>SUM(D10:D12)</f>
        <v>115109585.89999999</v>
      </c>
      <c r="E9" s="8">
        <f>SUM(E10:E12)</f>
        <v>115109585.89999999</v>
      </c>
    </row>
    <row r="10" spans="2:5" ht="12.75">
      <c r="B10" s="9" t="s">
        <v>9</v>
      </c>
      <c r="C10" s="6">
        <v>165936604</v>
      </c>
      <c r="D10" s="6">
        <v>110050961.35</v>
      </c>
      <c r="E10" s="6">
        <v>110050961.35</v>
      </c>
    </row>
    <row r="11" spans="2:5" ht="12.75">
      <c r="B11" s="9" t="s">
        <v>10</v>
      </c>
      <c r="C11" s="6">
        <v>0</v>
      </c>
      <c r="D11" s="6">
        <v>5058624.55</v>
      </c>
      <c r="E11" s="6">
        <v>5058624.55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165936604</v>
      </c>
      <c r="D14" s="8">
        <f>SUM(D15:D16)</f>
        <v>113217486.25</v>
      </c>
      <c r="E14" s="8">
        <f>SUM(E15:E16)</f>
        <v>112072067.72</v>
      </c>
    </row>
    <row r="15" spans="2:5" ht="12.75">
      <c r="B15" s="9" t="s">
        <v>12</v>
      </c>
      <c r="C15" s="6">
        <v>165936604</v>
      </c>
      <c r="D15" s="6">
        <v>111434292.78</v>
      </c>
      <c r="E15" s="6">
        <v>110530949.73</v>
      </c>
    </row>
    <row r="16" spans="2:5" ht="12.75">
      <c r="B16" s="9" t="s">
        <v>13</v>
      </c>
      <c r="C16" s="6">
        <v>0</v>
      </c>
      <c r="D16" s="6">
        <v>1783193.47</v>
      </c>
      <c r="E16" s="6">
        <v>1541117.99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1892099.649999991</v>
      </c>
      <c r="E22" s="7">
        <f>E9-E14+E18</f>
        <v>3037518.1799999923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1892099.649999991</v>
      </c>
      <c r="E24" s="7">
        <f>E22-E12</f>
        <v>3037518.1799999923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1892099.649999991</v>
      </c>
      <c r="E26" s="8">
        <f>E24-E18</f>
        <v>3037518.1799999923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8"/>
      <c r="C28" s="48"/>
      <c r="D28" s="48"/>
      <c r="E28" s="48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1892099.649999991</v>
      </c>
      <c r="E35" s="8">
        <f>E26-E31</f>
        <v>3037518.1799999923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9" t="s">
        <v>20</v>
      </c>
      <c r="C38" s="41" t="s">
        <v>26</v>
      </c>
      <c r="D38" s="43" t="s">
        <v>5</v>
      </c>
      <c r="E38" s="19" t="s">
        <v>6</v>
      </c>
    </row>
    <row r="39" spans="2:5" ht="13.5" thickBot="1">
      <c r="B39" s="40"/>
      <c r="C39" s="42"/>
      <c r="D39" s="44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9" t="s">
        <v>20</v>
      </c>
      <c r="C51" s="19" t="s">
        <v>3</v>
      </c>
      <c r="D51" s="43" t="s">
        <v>5</v>
      </c>
      <c r="E51" s="19" t="s">
        <v>6</v>
      </c>
    </row>
    <row r="52" spans="2:5" ht="13.5" thickBot="1">
      <c r="B52" s="40"/>
      <c r="C52" s="20" t="s">
        <v>21</v>
      </c>
      <c r="D52" s="44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165936604</v>
      </c>
      <c r="D54" s="26">
        <f>D10</f>
        <v>110050961.35</v>
      </c>
      <c r="E54" s="26">
        <f>E10</f>
        <v>110050961.35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165936604</v>
      </c>
      <c r="D60" s="22">
        <f>D15</f>
        <v>111434292.78</v>
      </c>
      <c r="E60" s="22">
        <f>E15</f>
        <v>110530949.73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-1383331.4300000072</v>
      </c>
      <c r="E64" s="23">
        <f>E54+E56-E60+E62</f>
        <v>-479988.38000001013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-1383331.4300000072</v>
      </c>
      <c r="E66" s="23">
        <f>E64-E56</f>
        <v>-479988.38000001013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9" t="s">
        <v>20</v>
      </c>
      <c r="C69" s="41" t="s">
        <v>26</v>
      </c>
      <c r="D69" s="43" t="s">
        <v>5</v>
      </c>
      <c r="E69" s="19" t="s">
        <v>6</v>
      </c>
    </row>
    <row r="70" spans="2:5" ht="13.5" thickBot="1">
      <c r="B70" s="40"/>
      <c r="C70" s="42"/>
      <c r="D70" s="44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5058624.55</v>
      </c>
      <c r="E72" s="26">
        <f>E11</f>
        <v>5058624.55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1783193.47</v>
      </c>
      <c r="E78" s="22">
        <f>E16</f>
        <v>1541117.99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3275431.08</v>
      </c>
      <c r="E82" s="23">
        <f>E72+E74-E78+E80</f>
        <v>3517506.5599999996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3275431.08</v>
      </c>
      <c r="E84" s="23">
        <f>E82-E74</f>
        <v>3517506.5599999996</v>
      </c>
    </row>
    <row r="85" spans="2:5" ht="13.5" thickBot="1">
      <c r="B85" s="27"/>
      <c r="C85" s="28"/>
      <c r="D85" s="27"/>
      <c r="E85" s="27"/>
    </row>
    <row r="88" spans="2:6" ht="12.75">
      <c r="B88" s="35"/>
      <c r="C88" s="47"/>
      <c r="D88" s="47"/>
      <c r="E88" s="47"/>
      <c r="F88" s="47"/>
    </row>
    <row r="89" spans="2:6" ht="12.75">
      <c r="B89" s="36"/>
      <c r="C89" s="36"/>
      <c r="D89" s="36"/>
      <c r="E89" s="36"/>
      <c r="F89" s="36"/>
    </row>
    <row r="90" spans="2:6" ht="12.75">
      <c r="B90" s="35"/>
      <c r="C90" s="47"/>
      <c r="D90" s="47"/>
      <c r="E90" s="47"/>
      <c r="F90" s="47"/>
    </row>
    <row r="91" spans="2:6" ht="12.75">
      <c r="B91" s="35"/>
      <c r="C91" s="47"/>
      <c r="D91" s="47"/>
      <c r="E91" s="47"/>
      <c r="F91" s="47"/>
    </row>
    <row r="92" spans="2:6" ht="12.75">
      <c r="B92" s="35"/>
      <c r="C92" s="47"/>
      <c r="D92" s="47"/>
      <c r="E92" s="47"/>
      <c r="F92" s="47"/>
    </row>
    <row r="94" spans="2:4" ht="12.75">
      <c r="B94" s="35"/>
      <c r="C94" s="37"/>
      <c r="D94" s="37"/>
    </row>
    <row r="95" spans="2:4" ht="12.75">
      <c r="B95" s="36"/>
      <c r="C95" s="38"/>
      <c r="D95" s="38"/>
    </row>
    <row r="96" spans="2:4" ht="12.75">
      <c r="B96" s="35"/>
      <c r="C96" s="37"/>
      <c r="D96" s="37"/>
    </row>
    <row r="97" spans="2:4" ht="12.75">
      <c r="B97" s="35"/>
      <c r="C97" s="37"/>
      <c r="D97" s="37"/>
    </row>
    <row r="98" spans="2:4" ht="12.75">
      <c r="B98" s="35"/>
      <c r="C98" s="37"/>
      <c r="D98" s="37"/>
    </row>
  </sheetData>
  <sheetProtection/>
  <mergeCells count="19">
    <mergeCell ref="C88:F88"/>
    <mergeCell ref="C90:F90"/>
    <mergeCell ref="C91:F91"/>
    <mergeCell ref="C92:F92"/>
    <mergeCell ref="B28:E28"/>
    <mergeCell ref="B2:E2"/>
    <mergeCell ref="B3:E3"/>
    <mergeCell ref="B4:E4"/>
    <mergeCell ref="B5:E5"/>
    <mergeCell ref="B7:B8"/>
    <mergeCell ref="B69:B70"/>
    <mergeCell ref="C69:C70"/>
    <mergeCell ref="D69:D70"/>
    <mergeCell ref="D7:D8"/>
    <mergeCell ref="B51:B52"/>
    <mergeCell ref="D51:D52"/>
    <mergeCell ref="B38:B39"/>
    <mergeCell ref="C38:C39"/>
    <mergeCell ref="D38:D39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2016-12-20T19:32:28Z</cp:lastPrinted>
  <dcterms:created xsi:type="dcterms:W3CDTF">2016-10-11T20:00:09Z</dcterms:created>
  <dcterms:modified xsi:type="dcterms:W3CDTF">2019-08-08T18:37:46Z</dcterms:modified>
  <cp:category/>
  <cp:version/>
  <cp:contentType/>
  <cp:contentStatus/>
</cp:coreProperties>
</file>