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<sst xmlns="http://schemas.openxmlformats.org/spreadsheetml/2006/main" count="70" uniqueCount="46">
  <si>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</si>
  <si>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</si>
  <si>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</si>
  <si>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</si>
  <si>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</si>
  <si>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</si>
  <si>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</si>
  <si>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</si>
  <si>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</si>
  <si>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</si>
  <si>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</si>
  <si>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</si>
  <si>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</si>
  <si>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</si>
  <si>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</si>
  <si>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</si>
  <si>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</si>
  <si>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</si>
  <si>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</si>
  <si>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</si>
  <si>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</si>
  <si>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</si>
  <si>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</si>
  <si>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</si>
  <si>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</si>
  <si>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</si>
  <si>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</si>
  <si>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</si>
  <si>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</si>
  <si>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</si>
  <si>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</si>
  <si>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</si>
  <si>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</si>
  <si>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</si>
  <si>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</si>
  <si>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</si>
  <si>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</si>
  <si>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</si>
  <si>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</si>
  <si>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</si>
  <si>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</si>
  <si>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</si>
  <si>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</si>
  <si>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</si>
  <si>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</si>
  <si>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30 de Junio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</si>
</sst>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38100</xdr:rowOff>
    </xdr:from>
    <xdr:to>
      <xdr:col>1</xdr:col>
      <xdr:colOff>438150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9550"/>
          <a:ext cx="371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1</xdr:row>
      <xdr:rowOff>57150</xdr:rowOff>
    </xdr:from>
    <xdr:to>
      <xdr:col>4</xdr:col>
      <xdr:colOff>1276350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8229600" y="228600"/>
          <a:ext cx="400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171450</xdr:rowOff>
    </xdr:from>
    <xdr:to>
      <xdr:col>6</xdr:col>
      <xdr:colOff>742950</xdr:colOff>
      <xdr:row>96</xdr:row>
      <xdr:rowOff>133350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0" y="15840075"/>
          <a:ext cx="102489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48" activePane="bottomLeft" state="frozen"/>
      <selection pane="topLeft" activeCell="A1" sqref="A1"/>
      <selection pane="bottomLeft" activeCell="H55" sqref="H5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178924119</v>
      </c>
      <c r="D9" s="8">
        <f>SUM(D10:D12)</f>
        <v>78515485.38</v>
      </c>
      <c r="E9" s="8">
        <f>SUM(E10:E12)</f>
        <v>78515485.38</v>
      </c>
    </row>
    <row r="10" spans="2:5" ht="12.75">
      <c r="B10" s="9" t="s">
        <v>9</v>
      </c>
      <c r="C10" s="6">
        <v>178924119</v>
      </c>
      <c r="D10" s="6">
        <v>69068596.11</v>
      </c>
      <c r="E10" s="6">
        <v>69068596.11</v>
      </c>
    </row>
    <row r="11" spans="2:5" ht="12.75">
      <c r="B11" s="9" t="s">
        <v>10</v>
      </c>
      <c r="C11" s="6">
        <v>0</v>
      </c>
      <c r="D11" s="6">
        <v>9446889.27</v>
      </c>
      <c r="E11" s="6">
        <v>9446889.27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178924119</v>
      </c>
      <c r="D14" s="8">
        <f>SUM(D15:D16)</f>
        <v>75412956.75</v>
      </c>
      <c r="E14" s="8">
        <f>SUM(E15:E16)</f>
        <v>72786239.92</v>
      </c>
    </row>
    <row r="15" spans="2:5" ht="12.75">
      <c r="B15" s="9" t="s">
        <v>12</v>
      </c>
      <c r="C15" s="6">
        <v>178924119</v>
      </c>
      <c r="D15" s="6">
        <v>71974534.61</v>
      </c>
      <c r="E15" s="6">
        <v>69809006.28</v>
      </c>
    </row>
    <row r="16" spans="2:5" ht="12.75">
      <c r="B16" s="9" t="s">
        <v>13</v>
      </c>
      <c r="C16" s="6">
        <v>0</v>
      </c>
      <c r="D16" s="6">
        <v>3438422.14</v>
      </c>
      <c r="E16" s="6">
        <v>2977233.64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5131994.92</v>
      </c>
      <c r="E18" s="8">
        <f>SUM(E19:E20)</f>
        <v>5131994.92</v>
      </c>
    </row>
    <row r="19" spans="2:5" ht="12.75">
      <c r="B19" s="9" t="s">
        <v>15</v>
      </c>
      <c r="C19" s="11"/>
      <c r="D19" s="6">
        <v>2905938.5</v>
      </c>
      <c r="E19" s="6">
        <v>2905938.5</v>
      </c>
    </row>
    <row r="20" spans="2:5" ht="12.75">
      <c r="B20" s="9" t="s">
        <v>16</v>
      </c>
      <c r="C20" s="11"/>
      <c r="D20" s="6">
        <v>2226056.42</v>
      </c>
      <c r="E20" s="6">
        <v>2226056.42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8234523.549999995</v>
      </c>
      <c r="E22" s="7">
        <f>E9-E14+E18</f>
        <v>10861240.379999993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8234523.549999995</v>
      </c>
      <c r="E24" s="7">
        <f>E22-E12</f>
        <v>10861240.379999993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3102528.629999995</v>
      </c>
      <c r="E26" s="8">
        <f>E24-E18</f>
        <v>5729245.459999993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3102528.629999995</v>
      </c>
      <c r="E35" s="8">
        <f>E26-E31</f>
        <v>5729245.459999993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178924119</v>
      </c>
      <c r="D54" s="26">
        <f>D10</f>
        <v>69068596.11</v>
      </c>
      <c r="E54" s="26">
        <f>E10</f>
        <v>69068596.11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178924119</v>
      </c>
      <c r="D60" s="22">
        <f>D15</f>
        <v>71974534.61</v>
      </c>
      <c r="E60" s="22">
        <f>E15</f>
        <v>69809006.28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2905938.5</v>
      </c>
      <c r="E62" s="22">
        <f>E19</f>
        <v>2905938.5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0</v>
      </c>
      <c r="E64" s="23">
        <f>E54+E56-E60+E62</f>
        <v>2165528.329999998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0</v>
      </c>
      <c r="E66" s="23">
        <f>E64-E56</f>
        <v>2165528.329999998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9446889.27</v>
      </c>
      <c r="E72" s="26">
        <f>E11</f>
        <v>9446889.27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3438422.14</v>
      </c>
      <c r="E78" s="22">
        <f>E16</f>
        <v>2977233.64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2226056.42</v>
      </c>
      <c r="E80" s="22">
        <f>E20</f>
        <v>2226056.42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8234523.549999999</v>
      </c>
      <c r="E82" s="23">
        <f>E72+E74-E78+E80</f>
        <v>8695712.049999999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8234523.549999999</v>
      </c>
      <c r="E84" s="23">
        <f>E82-E74</f>
        <v>8695712.049999999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5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2019-07-08T20:02:53Z</cp:lastPrinted>
  <dcterms:created xsi:type="dcterms:W3CDTF">2016-10-11T20:00:09Z</dcterms:created>
  <dcterms:modified xsi:type="dcterms:W3CDTF">2019-07-08T20:04:29Z</dcterms:modified>
  <cp:category/>
  <cp:version/>
  <cp:contentType/>
  <cp:contentStatus/>
</cp:coreProperties>
</file>